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其他岗位" sheetId="1" r:id="rId1"/>
    <sheet name="Sheet1" sheetId="2" r:id="rId2"/>
    <sheet name="Sheet2" sheetId="3" r:id="rId3"/>
  </sheets>
  <definedNames>
    <definedName name="_xlnm.Print_Titles" localSheetId="0">'其他岗位'!$2:$2</definedName>
    <definedName name="_xlnm._FilterDatabase" localSheetId="0" hidden="1">'其他岗位'!$A$2:$J$12</definedName>
  </definedNames>
  <calcPr fullCalcOnLoad="1"/>
</workbook>
</file>

<file path=xl/sharedStrings.xml><?xml version="1.0" encoding="utf-8"?>
<sst xmlns="http://schemas.openxmlformats.org/spreadsheetml/2006/main" count="618" uniqueCount="273">
  <si>
    <t xml:space="preserve">河口区民兵训练基地招聘聘用制民兵教练员最终成绩表   </t>
  </si>
  <si>
    <t>序号</t>
  </si>
  <si>
    <t>准考证号</t>
  </si>
  <si>
    <t>报考岗位</t>
  </si>
  <si>
    <t>姓名</t>
  </si>
  <si>
    <t>笔试成绩</t>
  </si>
  <si>
    <t>面试成绩</t>
  </si>
  <si>
    <t>赋分</t>
  </si>
  <si>
    <t>总成绩</t>
  </si>
  <si>
    <t>名次</t>
  </si>
  <si>
    <t>备注</t>
  </si>
  <si>
    <t>民兵教练员1</t>
  </si>
  <si>
    <t>张恒川</t>
  </si>
  <si>
    <t>★</t>
  </si>
  <si>
    <t>隋树蕾</t>
  </si>
  <si>
    <t>丁瑞洁</t>
  </si>
  <si>
    <t>孟露露</t>
  </si>
  <si>
    <t>张新春</t>
  </si>
  <si>
    <t>马常辉</t>
  </si>
  <si>
    <t>缺考</t>
  </si>
  <si>
    <t>民兵教练员2</t>
  </si>
  <si>
    <t>李雯雯</t>
  </si>
  <si>
    <t>于前</t>
  </si>
  <si>
    <t>夏文馨</t>
  </si>
  <si>
    <t>注：标★为考察体检入闱人员。</t>
  </si>
  <si>
    <t xml:space="preserve">2022年东营市河口区公开招聘城市社区工作者最终成绩表   </t>
  </si>
  <si>
    <t>最终笔试成绩</t>
  </si>
  <si>
    <t>河口街道非定向</t>
  </si>
  <si>
    <t>房田田</t>
  </si>
  <si>
    <t>张鹏</t>
  </si>
  <si>
    <t>陈玉龙</t>
  </si>
  <si>
    <t>李宁</t>
  </si>
  <si>
    <t>纪树松</t>
  </si>
  <si>
    <t>陈磊</t>
  </si>
  <si>
    <t>李超成</t>
  </si>
  <si>
    <t>毕小玉</t>
  </si>
  <si>
    <t>刘志芳</t>
  </si>
  <si>
    <t>孙福花</t>
  </si>
  <si>
    <t>李金玲</t>
  </si>
  <si>
    <t>花萌萌</t>
  </si>
  <si>
    <t>王志</t>
  </si>
  <si>
    <t>刘英英</t>
  </si>
  <si>
    <t>盖颖雪</t>
  </si>
  <si>
    <t>季文婕</t>
  </si>
  <si>
    <t>河口街道高校毕业生</t>
  </si>
  <si>
    <t>许瑞嘉</t>
  </si>
  <si>
    <t>王瑞雪</t>
  </si>
  <si>
    <t>张庆虎</t>
  </si>
  <si>
    <t>王凯玲</t>
  </si>
  <si>
    <t>赵于严</t>
  </si>
  <si>
    <t>张喜华</t>
  </si>
  <si>
    <t>六合街道非定向</t>
  </si>
  <si>
    <t>张永芹</t>
  </si>
  <si>
    <t>王菲</t>
  </si>
  <si>
    <t>冯晨燕</t>
  </si>
  <si>
    <t>王耀婷</t>
  </si>
  <si>
    <t>于汝月</t>
  </si>
  <si>
    <t>任方强</t>
  </si>
  <si>
    <t>六合街道高校毕业生</t>
  </si>
  <si>
    <t>门福海</t>
  </si>
  <si>
    <t>崔董玉</t>
  </si>
  <si>
    <t>王兰</t>
  </si>
  <si>
    <t>刘梦琪</t>
  </si>
  <si>
    <t>刘智佳</t>
  </si>
  <si>
    <t>孤岛镇非定向</t>
  </si>
  <si>
    <t>王岳琢</t>
  </si>
  <si>
    <t>李祎旸</t>
  </si>
  <si>
    <t>陈芸飞</t>
  </si>
  <si>
    <t>张思敏</t>
  </si>
  <si>
    <t>丁羽婷</t>
  </si>
  <si>
    <t>王守兰</t>
  </si>
  <si>
    <t>金艳琳</t>
  </si>
  <si>
    <t>徐嘉宝</t>
  </si>
  <si>
    <t>马巾婷</t>
  </si>
  <si>
    <t>吕霄霄</t>
  </si>
  <si>
    <t>张丹</t>
  </si>
  <si>
    <t>丁宇晨</t>
  </si>
  <si>
    <t>李玥</t>
  </si>
  <si>
    <t>唐赫</t>
  </si>
  <si>
    <t>杨文娟</t>
  </si>
  <si>
    <t>邵梦</t>
  </si>
  <si>
    <t>陈文倩</t>
  </si>
  <si>
    <t>徐天钰</t>
  </si>
  <si>
    <t>石银玲</t>
  </si>
  <si>
    <t>王爱珍</t>
  </si>
  <si>
    <t>张文雪</t>
  </si>
  <si>
    <t>孤岛高校毕业生</t>
  </si>
  <si>
    <t>李徐娜</t>
  </si>
  <si>
    <t>孙相龙</t>
  </si>
  <si>
    <t>王欣悦</t>
  </si>
  <si>
    <t>注：标★为体检入闱人员。</t>
  </si>
  <si>
    <t xml:space="preserve">2023年东营市河口区公开招聘城市社区工作者最终成绩表   </t>
  </si>
  <si>
    <t>孙月</t>
  </si>
  <si>
    <t>王紫悦</t>
  </si>
  <si>
    <t>石陶玉</t>
  </si>
  <si>
    <t>唐润泽</t>
  </si>
  <si>
    <t>邓若冰</t>
  </si>
  <si>
    <t>张可心</t>
  </si>
  <si>
    <t>王文静</t>
  </si>
  <si>
    <t>李茹洁</t>
  </si>
  <si>
    <t>王国昊</t>
  </si>
  <si>
    <t>杨璐</t>
  </si>
  <si>
    <t>纪清莲</t>
  </si>
  <si>
    <t>刘秀娟</t>
  </si>
  <si>
    <t>陈芬</t>
  </si>
  <si>
    <t>姚振霞</t>
  </si>
  <si>
    <t>郑阳阳</t>
  </si>
  <si>
    <t>孙泽宽</t>
  </si>
  <si>
    <t>綦跃倡</t>
  </si>
  <si>
    <t>孤岛定向</t>
  </si>
  <si>
    <t>季伟娜</t>
  </si>
  <si>
    <t>全芳</t>
  </si>
  <si>
    <t>温明华</t>
  </si>
  <si>
    <t>冯娜</t>
  </si>
  <si>
    <t>张涛</t>
  </si>
  <si>
    <t>王晓燕</t>
  </si>
  <si>
    <t>李海荣</t>
  </si>
  <si>
    <t>宋丽萧</t>
  </si>
  <si>
    <t>李敏</t>
  </si>
  <si>
    <t>谭雅心</t>
  </si>
  <si>
    <t>韩秀梅</t>
  </si>
  <si>
    <t>六合街道定向</t>
  </si>
  <si>
    <t>刘桉恺</t>
  </si>
  <si>
    <t>赵家隆</t>
  </si>
  <si>
    <t>郝文彬</t>
  </si>
  <si>
    <t>牟娜娜</t>
  </si>
  <si>
    <t>李新凌</t>
  </si>
  <si>
    <t>薄遵珊</t>
  </si>
  <si>
    <t>张晓晨</t>
  </si>
  <si>
    <t>张聪聪</t>
  </si>
  <si>
    <t>韩金旋</t>
  </si>
  <si>
    <t>李慧琳</t>
  </si>
  <si>
    <t>付瑞欣</t>
  </si>
  <si>
    <t>薄其飞</t>
  </si>
  <si>
    <t>张春敏</t>
  </si>
  <si>
    <t>徐风美</t>
  </si>
  <si>
    <t>陈园园</t>
  </si>
  <si>
    <t>韩学瑞</t>
  </si>
  <si>
    <t>王玉平</t>
  </si>
  <si>
    <t>王笛</t>
  </si>
  <si>
    <t>尚凡燕</t>
  </si>
  <si>
    <t>王艺学</t>
  </si>
  <si>
    <t>崔文艳</t>
  </si>
  <si>
    <t>李萌萌</t>
  </si>
  <si>
    <t>于海杰</t>
  </si>
  <si>
    <t>蒋瑄</t>
  </si>
  <si>
    <t>李吉静</t>
  </si>
  <si>
    <t>闫旭欣</t>
  </si>
  <si>
    <t>陈金响</t>
  </si>
  <si>
    <t>李倩</t>
  </si>
  <si>
    <t>蒋时美</t>
  </si>
  <si>
    <t>崔延芳</t>
  </si>
  <si>
    <t>薄燕</t>
  </si>
  <si>
    <t>张慧颖</t>
  </si>
  <si>
    <t>綦学婧</t>
  </si>
  <si>
    <t>杜文欣</t>
  </si>
  <si>
    <t>张建萌</t>
  </si>
  <si>
    <t>李想想</t>
  </si>
  <si>
    <t>杨志燕</t>
  </si>
  <si>
    <t>薄尊茂</t>
  </si>
  <si>
    <t>车瑞佳</t>
  </si>
  <si>
    <t>刘露</t>
  </si>
  <si>
    <t>刘延萍</t>
  </si>
  <si>
    <t>宋家翠</t>
  </si>
  <si>
    <t>李文静</t>
  </si>
  <si>
    <t>程玉婷</t>
  </si>
  <si>
    <t>徐向阳</t>
  </si>
  <si>
    <t>牟金芳</t>
  </si>
  <si>
    <t>郭文荟</t>
  </si>
  <si>
    <t>荆延艳</t>
  </si>
  <si>
    <t>孙梦媛</t>
  </si>
  <si>
    <t>王丽</t>
  </si>
  <si>
    <t>樊芳钰</t>
  </si>
  <si>
    <t>王杰</t>
  </si>
  <si>
    <t>崔文静</t>
  </si>
  <si>
    <t>张慧中</t>
  </si>
  <si>
    <t>刘庆佳</t>
  </si>
  <si>
    <t>王晓彤</t>
  </si>
  <si>
    <t>郭倩倩</t>
  </si>
  <si>
    <t>赵彬羽</t>
  </si>
  <si>
    <t>冯燕玲</t>
  </si>
  <si>
    <t>沈乃卫</t>
  </si>
  <si>
    <t>马永乐</t>
  </si>
  <si>
    <t>河口街道定向</t>
  </si>
  <si>
    <t>崔燕云</t>
  </si>
  <si>
    <t>寇连璐</t>
  </si>
  <si>
    <t>刘敏敏</t>
  </si>
  <si>
    <t>孙跃欣</t>
  </si>
  <si>
    <t>杨雪雪</t>
  </si>
  <si>
    <t>林月升</t>
  </si>
  <si>
    <t>胡林立</t>
  </si>
  <si>
    <t>宋欣芳</t>
  </si>
  <si>
    <t>袁向玲</t>
  </si>
  <si>
    <t>师芳芳</t>
  </si>
  <si>
    <t>杨莹</t>
  </si>
  <si>
    <t>花义娟</t>
  </si>
  <si>
    <t>李星玥</t>
  </si>
  <si>
    <t>马景珊</t>
  </si>
  <si>
    <t>李睿</t>
  </si>
  <si>
    <t>王东奥</t>
  </si>
  <si>
    <t>刘志慧</t>
  </si>
  <si>
    <t>王肖肖</t>
  </si>
  <si>
    <t>李梦娇</t>
  </si>
  <si>
    <t>王学静</t>
  </si>
  <si>
    <t>郝树艳</t>
  </si>
  <si>
    <t>闫凯强</t>
  </si>
  <si>
    <t>张吉喆</t>
  </si>
  <si>
    <t>赵志敏</t>
  </si>
  <si>
    <t>盖燕敏</t>
  </si>
  <si>
    <t>范新华</t>
  </si>
  <si>
    <t>崔吉敏</t>
  </si>
  <si>
    <t>张南南</t>
  </si>
  <si>
    <t>郭萧笛</t>
  </si>
  <si>
    <t>王建玉</t>
  </si>
  <si>
    <t>袁金慧</t>
  </si>
  <si>
    <t>薄纯文</t>
  </si>
  <si>
    <t>靳元元</t>
  </si>
  <si>
    <t>舒瑞瑞</t>
  </si>
  <si>
    <t>王吉亭</t>
  </si>
  <si>
    <t>严涵</t>
  </si>
  <si>
    <t>李亚男</t>
  </si>
  <si>
    <t>杨燕</t>
  </si>
  <si>
    <t>杨飞飞</t>
  </si>
  <si>
    <t>张树静</t>
  </si>
  <si>
    <t>杨美娟</t>
  </si>
  <si>
    <t>韩焕芝</t>
  </si>
  <si>
    <t>王霞</t>
  </si>
  <si>
    <t>马井然</t>
  </si>
  <si>
    <t>高萌</t>
  </si>
  <si>
    <t>王芹芹</t>
  </si>
  <si>
    <t>赵运芳</t>
  </si>
  <si>
    <t>王善刚</t>
  </si>
  <si>
    <t>王蒙蒙</t>
  </si>
  <si>
    <t>彭艺霞</t>
  </si>
  <si>
    <t>王洪严</t>
  </si>
  <si>
    <t>刘倩倩</t>
  </si>
  <si>
    <t>李欢欢</t>
  </si>
  <si>
    <t>朱信雨</t>
  </si>
  <si>
    <t>赵依梦</t>
  </si>
  <si>
    <t>任雅楠</t>
  </si>
  <si>
    <t>蔚文晶</t>
  </si>
  <si>
    <t>刘建霞</t>
  </si>
  <si>
    <t>王圆圆</t>
  </si>
  <si>
    <t>杨建秋</t>
  </si>
  <si>
    <t>李晓敏</t>
  </si>
  <si>
    <t>晋向洁</t>
  </si>
  <si>
    <t>宗学枝</t>
  </si>
  <si>
    <t>王学林</t>
  </si>
  <si>
    <t>丁娟娟</t>
  </si>
  <si>
    <t>徐卫红</t>
  </si>
  <si>
    <t>张秀雅</t>
  </si>
  <si>
    <t>陈海霞</t>
  </si>
  <si>
    <t>孙玲</t>
  </si>
  <si>
    <t>安敏敏</t>
  </si>
  <si>
    <t>王宗迪</t>
  </si>
  <si>
    <t>李晓杰</t>
  </si>
  <si>
    <t>庄云云</t>
  </si>
  <si>
    <t>张杰</t>
  </si>
  <si>
    <t>赵新玲</t>
  </si>
  <si>
    <t>马汝迪</t>
  </si>
  <si>
    <t>程玲娟</t>
  </si>
  <si>
    <t>韩国瑞</t>
  </si>
  <si>
    <t>杨奉娇</t>
  </si>
  <si>
    <t>马宪茹</t>
  </si>
  <si>
    <t>张文昊</t>
  </si>
  <si>
    <t>崔凯强</t>
  </si>
  <si>
    <t>刘洋</t>
  </si>
  <si>
    <t>田泽方</t>
  </si>
  <si>
    <t>马金成</t>
  </si>
  <si>
    <t>吕翠</t>
  </si>
  <si>
    <t>邵欣</t>
  </si>
  <si>
    <t>李勤勤</t>
  </si>
  <si>
    <t>荆垚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</si>
</sst>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微软雅黑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26" borderId="11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31" borderId="11" xfId="0" applyFont="1" applyFill="1" applyBorder="1" applyAlignment="1" applyProtection="1">
      <alignment horizontal="center" vertical="center"/>
      <protection/>
    </xf>
    <xf numFmtId="0" fontId="1" fillId="31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/>
      <protection/>
    </xf>
    <xf numFmtId="0" fontId="0" fillId="31" borderId="11" xfId="0" applyFont="1" applyFill="1" applyBorder="1" applyAlignment="1" applyProtection="1">
      <alignment horizontal="center"/>
      <protection/>
    </xf>
    <xf numFmtId="0" fontId="4" fillId="31" borderId="11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J1"/>
    </sheetView>
  </sheetViews>
  <sheetFormatPr defaultColWidth="9.00390625" defaultRowHeight="32.25" customHeight="1"/>
  <cols>
    <col min="1" max="1" width="6.50390625" style="3" customWidth="1"/>
    <col min="2" max="2" width="9.25390625" style="3" customWidth="1"/>
    <col min="3" max="3" width="13.125" style="3" customWidth="1"/>
    <col min="4" max="4" width="9.125" style="3" customWidth="1"/>
    <col min="5" max="5" width="9.75390625" style="3" customWidth="1"/>
    <col min="6" max="6" width="10.375" style="3" customWidth="1"/>
    <col min="7" max="7" width="7.25390625" style="1" customWidth="1"/>
    <col min="8" max="8" width="8.75390625" style="3" customWidth="1"/>
    <col min="9" max="9" width="6.50390625" style="4" customWidth="1"/>
    <col min="10" max="10" width="6.00390625" style="4" customWidth="1"/>
    <col min="11" max="16384" width="9.00390625" style="3" customWidth="1"/>
  </cols>
  <sheetData>
    <row r="1" spans="1:10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spans="1:10" s="1" customFormat="1" ht="32.25" customHeight="1">
      <c r="A3" s="9">
        <v>1</v>
      </c>
      <c r="B3" s="10">
        <v>3705010</v>
      </c>
      <c r="C3" s="27" t="s">
        <v>11</v>
      </c>
      <c r="D3" s="28" t="s">
        <v>12</v>
      </c>
      <c r="E3" s="9">
        <v>75</v>
      </c>
      <c r="F3" s="9">
        <v>81.66</v>
      </c>
      <c r="G3" s="9">
        <v>5</v>
      </c>
      <c r="H3" s="29">
        <f>E3*0.4+F3*0.6+G3</f>
        <v>83.996</v>
      </c>
      <c r="I3" s="9">
        <v>1</v>
      </c>
      <c r="J3" s="31" t="s">
        <v>13</v>
      </c>
    </row>
    <row r="4" spans="1:10" s="1" customFormat="1" ht="32.25" customHeight="1">
      <c r="A4" s="9">
        <v>2</v>
      </c>
      <c r="B4" s="10">
        <v>3705007</v>
      </c>
      <c r="C4" s="27" t="s">
        <v>11</v>
      </c>
      <c r="D4" s="10" t="s">
        <v>14</v>
      </c>
      <c r="E4" s="9">
        <v>67.5</v>
      </c>
      <c r="F4" s="9">
        <v>87.58</v>
      </c>
      <c r="G4" s="9"/>
      <c r="H4" s="29">
        <f>E4*0.4+F4*0.6+G4</f>
        <v>79.548</v>
      </c>
      <c r="I4" s="9">
        <v>2</v>
      </c>
      <c r="J4" s="31" t="s">
        <v>13</v>
      </c>
    </row>
    <row r="5" spans="1:10" s="1" customFormat="1" ht="32.25" customHeight="1">
      <c r="A5" s="9">
        <v>3</v>
      </c>
      <c r="B5" s="10">
        <v>3705004</v>
      </c>
      <c r="C5" s="27" t="s">
        <v>11</v>
      </c>
      <c r="D5" s="30" t="s">
        <v>15</v>
      </c>
      <c r="E5" s="9">
        <v>74.5</v>
      </c>
      <c r="F5" s="9">
        <v>82.58</v>
      </c>
      <c r="G5" s="9"/>
      <c r="H5" s="29">
        <f>E5*0.4+F5*0.6+G5</f>
        <v>79.348</v>
      </c>
      <c r="I5" s="9">
        <v>3</v>
      </c>
      <c r="J5" s="31" t="s">
        <v>13</v>
      </c>
    </row>
    <row r="6" spans="1:10" s="1" customFormat="1" ht="32.25" customHeight="1">
      <c r="A6" s="9">
        <v>4</v>
      </c>
      <c r="B6" s="10">
        <v>3705009</v>
      </c>
      <c r="C6" s="27" t="s">
        <v>11</v>
      </c>
      <c r="D6" s="28" t="s">
        <v>16</v>
      </c>
      <c r="E6" s="9">
        <v>70.5</v>
      </c>
      <c r="F6" s="9">
        <v>76.6</v>
      </c>
      <c r="G6" s="9">
        <v>5</v>
      </c>
      <c r="H6" s="29">
        <f>E6*0.4+F6*0.6+G6</f>
        <v>79.16</v>
      </c>
      <c r="I6" s="14"/>
      <c r="J6" s="15"/>
    </row>
    <row r="7" spans="1:10" s="1" customFormat="1" ht="32.25" customHeight="1">
      <c r="A7" s="9">
        <v>5</v>
      </c>
      <c r="B7" s="10">
        <v>3705006</v>
      </c>
      <c r="C7" s="27" t="s">
        <v>11</v>
      </c>
      <c r="D7" s="30" t="s">
        <v>17</v>
      </c>
      <c r="E7" s="9">
        <v>60.5</v>
      </c>
      <c r="F7" s="9">
        <v>80</v>
      </c>
      <c r="G7" s="9"/>
      <c r="H7" s="29">
        <f>E7*0.4+F7*0.6+G7</f>
        <v>72.2</v>
      </c>
      <c r="I7" s="14"/>
      <c r="J7" s="15"/>
    </row>
    <row r="8" spans="1:11" ht="32.25" customHeight="1">
      <c r="A8" s="9">
        <v>6</v>
      </c>
      <c r="B8" s="10">
        <v>3705008</v>
      </c>
      <c r="C8" s="27" t="s">
        <v>11</v>
      </c>
      <c r="D8" s="10" t="s">
        <v>18</v>
      </c>
      <c r="E8" s="9">
        <v>45.5</v>
      </c>
      <c r="F8" s="9" t="s">
        <v>19</v>
      </c>
      <c r="G8" s="9"/>
      <c r="H8" s="29">
        <v>18.2</v>
      </c>
      <c r="I8" s="14"/>
      <c r="J8" s="15"/>
      <c r="K8" s="1"/>
    </row>
    <row r="9" spans="1:11" ht="32.25" customHeight="1">
      <c r="A9" s="9">
        <v>7</v>
      </c>
      <c r="B9" s="10">
        <v>3705016</v>
      </c>
      <c r="C9" s="27" t="s">
        <v>20</v>
      </c>
      <c r="D9" s="27" t="s">
        <v>21</v>
      </c>
      <c r="E9" s="9">
        <v>75.5</v>
      </c>
      <c r="F9" s="9">
        <v>82.52</v>
      </c>
      <c r="G9" s="9"/>
      <c r="H9" s="29">
        <f>E9*0.4+F9*0.6+G9</f>
        <v>79.71199999999999</v>
      </c>
      <c r="I9" s="14">
        <v>1</v>
      </c>
      <c r="J9" s="15" t="s">
        <v>13</v>
      </c>
      <c r="K9" s="1"/>
    </row>
    <row r="10" spans="1:11" ht="32.25" customHeight="1">
      <c r="A10" s="9">
        <v>8</v>
      </c>
      <c r="B10" s="10">
        <v>3705011</v>
      </c>
      <c r="C10" s="27" t="s">
        <v>20</v>
      </c>
      <c r="D10" s="30" t="s">
        <v>22</v>
      </c>
      <c r="E10" s="9">
        <v>66.5</v>
      </c>
      <c r="F10" s="9">
        <v>78.82</v>
      </c>
      <c r="G10" s="9">
        <v>5</v>
      </c>
      <c r="H10" s="29">
        <f>E10*0.4+F10*0.6+G10</f>
        <v>78.892</v>
      </c>
      <c r="I10" s="14"/>
      <c r="J10" s="15"/>
      <c r="K10" s="1"/>
    </row>
    <row r="11" spans="1:11" ht="32.25" customHeight="1">
      <c r="A11" s="9">
        <v>9</v>
      </c>
      <c r="B11" s="10">
        <v>3705012</v>
      </c>
      <c r="C11" s="27" t="s">
        <v>20</v>
      </c>
      <c r="D11" s="30" t="s">
        <v>23</v>
      </c>
      <c r="E11" s="9">
        <v>73.5</v>
      </c>
      <c r="F11" s="11">
        <v>78.68</v>
      </c>
      <c r="G11" s="9"/>
      <c r="H11" s="29">
        <f>E11*0.4+F11*0.6+G11</f>
        <v>76.608</v>
      </c>
      <c r="I11" s="14"/>
      <c r="J11" s="15"/>
      <c r="K11" s="1"/>
    </row>
    <row r="12" spans="1:10" s="2" customFormat="1" ht="32.25" customHeight="1">
      <c r="A12" s="23" t="s">
        <v>24</v>
      </c>
      <c r="B12" s="19"/>
      <c r="C12" s="19"/>
      <c r="D12" s="19"/>
      <c r="E12" s="19"/>
      <c r="F12" s="19"/>
      <c r="G12" s="19"/>
      <c r="H12" s="19"/>
      <c r="I12" s="19"/>
      <c r="J12" s="20"/>
    </row>
  </sheetData>
  <sheetProtection/>
  <autoFilter ref="A2:J12"/>
  <mergeCells count="2">
    <mergeCell ref="A1:J1"/>
    <mergeCell ref="A12:J12"/>
  </mergeCells>
  <conditionalFormatting sqref="D3:D8">
    <cfRule type="expression" priority="2" dxfId="0" stopIfTrue="1">
      <formula>AND(COUNTIF($D$3:$D$8,D3)&gt;1,NOT(ISBLANK(D3)))</formula>
    </cfRule>
  </conditionalFormatting>
  <conditionalFormatting sqref="D9:D10">
    <cfRule type="expression" priority="1" dxfId="0" stopIfTrue="1">
      <formula>AND(COUNTIF($D$9:$D$10,D9)&gt;1,NOT(ISBLANK(D9)))</formula>
    </cfRule>
  </conditionalFormatting>
  <printOptions/>
  <pageMargins left="0.57" right="0.11999999999999998" top="1.38" bottom="0.35" header="1.04" footer="0.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K19" sqref="K19"/>
    </sheetView>
  </sheetViews>
  <sheetFormatPr defaultColWidth="9.00390625" defaultRowHeight="14.25"/>
  <cols>
    <col min="1" max="1" width="5.375" style="3" customWidth="1"/>
    <col min="2" max="2" width="9.00390625" style="3" customWidth="1"/>
    <col min="3" max="3" width="17.00390625" style="3" customWidth="1"/>
    <col min="4" max="4" width="7.125" style="3" bestFit="1" customWidth="1"/>
    <col min="5" max="5" width="5.375" style="3" customWidth="1"/>
    <col min="6" max="6" width="8.00390625" style="3" customWidth="1"/>
    <col min="7" max="7" width="11.25390625" style="3" customWidth="1"/>
    <col min="8" max="8" width="9.25390625" style="1" customWidth="1"/>
    <col min="9" max="9" width="8.125" style="3" bestFit="1" customWidth="1"/>
    <col min="10" max="10" width="5.125" style="4" customWidth="1"/>
    <col min="11" max="11" width="5.25390625" style="4" customWidth="1"/>
    <col min="12" max="12" width="5.125" style="1" hidden="1" customWidth="1"/>
    <col min="13" max="16384" width="9.00390625" style="3" customWidth="1"/>
  </cols>
  <sheetData>
    <row r="1" spans="1:11" ht="20.25" customHeight="1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7</v>
      </c>
      <c r="F2" s="6" t="s">
        <v>5</v>
      </c>
      <c r="G2" s="6" t="s">
        <v>26</v>
      </c>
      <c r="H2" s="8" t="s">
        <v>6</v>
      </c>
      <c r="I2" s="8" t="s">
        <v>8</v>
      </c>
      <c r="J2" s="8" t="s">
        <v>9</v>
      </c>
      <c r="K2" s="8" t="s">
        <v>10</v>
      </c>
    </row>
    <row r="3" spans="1:12" ht="20.25" customHeight="1">
      <c r="A3" s="9">
        <v>1</v>
      </c>
      <c r="B3" s="10">
        <v>3701007</v>
      </c>
      <c r="C3" s="10" t="s">
        <v>27</v>
      </c>
      <c r="D3" s="10" t="s">
        <v>28</v>
      </c>
      <c r="E3" s="9"/>
      <c r="F3" s="9">
        <v>75</v>
      </c>
      <c r="G3" s="9">
        <f aca="true" t="shared" si="0" ref="G3:G59">F3+E3</f>
        <v>75</v>
      </c>
      <c r="H3" s="9">
        <v>86.44</v>
      </c>
      <c r="I3" s="9">
        <f aca="true" t="shared" si="1" ref="I3:I17">G3*0.5+H3*0.5</f>
        <v>80.72</v>
      </c>
      <c r="J3" s="14">
        <v>1</v>
      </c>
      <c r="K3" s="15" t="s">
        <v>13</v>
      </c>
      <c r="L3" s="16">
        <v>34</v>
      </c>
    </row>
    <row r="4" spans="1:12" ht="20.25" customHeight="1">
      <c r="A4" s="9">
        <v>2</v>
      </c>
      <c r="B4" s="10">
        <v>3701111</v>
      </c>
      <c r="C4" s="10" t="s">
        <v>27</v>
      </c>
      <c r="D4" s="10" t="s">
        <v>29</v>
      </c>
      <c r="E4" s="9"/>
      <c r="F4" s="9">
        <v>73</v>
      </c>
      <c r="G4" s="9">
        <f t="shared" si="0"/>
        <v>73</v>
      </c>
      <c r="H4" s="9">
        <v>85.98</v>
      </c>
      <c r="I4" s="9">
        <f t="shared" si="1"/>
        <v>79.49000000000001</v>
      </c>
      <c r="J4" s="14">
        <v>2</v>
      </c>
      <c r="K4" s="15" t="s">
        <v>13</v>
      </c>
      <c r="L4" s="24">
        <v>13</v>
      </c>
    </row>
    <row r="5" spans="1:12" ht="20.25" customHeight="1">
      <c r="A5" s="9">
        <v>3</v>
      </c>
      <c r="B5" s="10">
        <v>3701058</v>
      </c>
      <c r="C5" s="10" t="s">
        <v>27</v>
      </c>
      <c r="D5" s="10" t="s">
        <v>30</v>
      </c>
      <c r="E5" s="9"/>
      <c r="F5" s="9">
        <v>76.5</v>
      </c>
      <c r="G5" s="9">
        <f t="shared" si="0"/>
        <v>76.5</v>
      </c>
      <c r="H5" s="9">
        <v>76.98</v>
      </c>
      <c r="I5" s="9">
        <f t="shared" si="1"/>
        <v>76.74000000000001</v>
      </c>
      <c r="J5" s="14">
        <v>3</v>
      </c>
      <c r="K5" s="15" t="s">
        <v>13</v>
      </c>
      <c r="L5" s="17">
        <v>22</v>
      </c>
    </row>
    <row r="6" spans="1:12" ht="20.25" customHeight="1">
      <c r="A6" s="9">
        <v>4</v>
      </c>
      <c r="B6" s="10">
        <v>3701074</v>
      </c>
      <c r="C6" s="10" t="s">
        <v>27</v>
      </c>
      <c r="D6" s="10" t="s">
        <v>31</v>
      </c>
      <c r="E6" s="9"/>
      <c r="F6" s="9">
        <v>66.5</v>
      </c>
      <c r="G6" s="9">
        <f t="shared" si="0"/>
        <v>66.5</v>
      </c>
      <c r="H6" s="9">
        <v>86.64</v>
      </c>
      <c r="I6" s="9">
        <f t="shared" si="1"/>
        <v>76.57</v>
      </c>
      <c r="J6" s="14">
        <v>4</v>
      </c>
      <c r="K6" s="15" t="s">
        <v>13</v>
      </c>
      <c r="L6" s="24">
        <v>35</v>
      </c>
    </row>
    <row r="7" spans="1:12" ht="20.25" customHeight="1">
      <c r="A7" s="9">
        <v>5</v>
      </c>
      <c r="B7" s="10">
        <v>3701098</v>
      </c>
      <c r="C7" s="10" t="s">
        <v>27</v>
      </c>
      <c r="D7" s="10" t="s">
        <v>32</v>
      </c>
      <c r="E7" s="9"/>
      <c r="F7" s="9">
        <v>73</v>
      </c>
      <c r="G7" s="9">
        <f t="shared" si="0"/>
        <v>73</v>
      </c>
      <c r="H7" s="9">
        <v>76.8</v>
      </c>
      <c r="I7" s="9">
        <f t="shared" si="1"/>
        <v>74.9</v>
      </c>
      <c r="J7" s="14">
        <v>5</v>
      </c>
      <c r="K7" s="15" t="s">
        <v>13</v>
      </c>
      <c r="L7" s="17">
        <v>2</v>
      </c>
    </row>
    <row r="8" spans="1:12" ht="20.25" customHeight="1">
      <c r="A8" s="9">
        <v>6</v>
      </c>
      <c r="B8" s="10">
        <v>3701112</v>
      </c>
      <c r="C8" s="10" t="s">
        <v>27</v>
      </c>
      <c r="D8" s="10" t="s">
        <v>33</v>
      </c>
      <c r="E8" s="9"/>
      <c r="F8" s="9">
        <v>71.5</v>
      </c>
      <c r="G8" s="9">
        <f t="shared" si="0"/>
        <v>71.5</v>
      </c>
      <c r="H8" s="9">
        <v>76.98</v>
      </c>
      <c r="I8" s="9">
        <f t="shared" si="1"/>
        <v>74.24000000000001</v>
      </c>
      <c r="J8" s="14"/>
      <c r="K8" s="15"/>
      <c r="L8" s="17">
        <v>54</v>
      </c>
    </row>
    <row r="9" spans="1:12" ht="20.25" customHeight="1">
      <c r="A9" s="9">
        <v>7</v>
      </c>
      <c r="B9" s="10">
        <v>3701075</v>
      </c>
      <c r="C9" s="10" t="s">
        <v>27</v>
      </c>
      <c r="D9" s="10" t="s">
        <v>34</v>
      </c>
      <c r="E9" s="9"/>
      <c r="F9" s="9">
        <v>68.5</v>
      </c>
      <c r="G9" s="9">
        <f t="shared" si="0"/>
        <v>68.5</v>
      </c>
      <c r="H9" s="9">
        <v>78.56</v>
      </c>
      <c r="I9" s="9">
        <f t="shared" si="1"/>
        <v>73.53</v>
      </c>
      <c r="J9" s="14"/>
      <c r="K9" s="15"/>
      <c r="L9" s="17">
        <v>41</v>
      </c>
    </row>
    <row r="10" spans="1:12" ht="20.25" customHeight="1">
      <c r="A10" s="9">
        <v>8</v>
      </c>
      <c r="B10" s="10">
        <v>3701067</v>
      </c>
      <c r="C10" s="10" t="s">
        <v>27</v>
      </c>
      <c r="D10" s="10" t="s">
        <v>35</v>
      </c>
      <c r="E10" s="9"/>
      <c r="F10" s="9">
        <v>70</v>
      </c>
      <c r="G10" s="9">
        <f t="shared" si="0"/>
        <v>70</v>
      </c>
      <c r="H10" s="9">
        <v>76.6</v>
      </c>
      <c r="I10" s="9">
        <f t="shared" si="1"/>
        <v>73.3</v>
      </c>
      <c r="J10" s="14"/>
      <c r="K10" s="15"/>
      <c r="L10" s="17">
        <v>12</v>
      </c>
    </row>
    <row r="11" spans="1:12" ht="20.25" customHeight="1">
      <c r="A11" s="9">
        <v>9</v>
      </c>
      <c r="B11" s="10">
        <v>3701107</v>
      </c>
      <c r="C11" s="10" t="s">
        <v>27</v>
      </c>
      <c r="D11" s="10" t="s">
        <v>36</v>
      </c>
      <c r="E11" s="9"/>
      <c r="F11" s="9">
        <v>69</v>
      </c>
      <c r="G11" s="9">
        <f t="shared" si="0"/>
        <v>69</v>
      </c>
      <c r="H11" s="9">
        <v>75.46</v>
      </c>
      <c r="I11" s="9">
        <f t="shared" si="1"/>
        <v>72.22999999999999</v>
      </c>
      <c r="J11" s="14"/>
      <c r="K11" s="15"/>
      <c r="L11" s="17">
        <v>20</v>
      </c>
    </row>
    <row r="12" spans="1:12" ht="20.25" customHeight="1">
      <c r="A12" s="9">
        <v>10</v>
      </c>
      <c r="B12" s="10">
        <v>3701070</v>
      </c>
      <c r="C12" s="10" t="s">
        <v>27</v>
      </c>
      <c r="D12" s="10" t="s">
        <v>37</v>
      </c>
      <c r="E12" s="9"/>
      <c r="F12" s="9">
        <v>67.5</v>
      </c>
      <c r="G12" s="9">
        <f t="shared" si="0"/>
        <v>67.5</v>
      </c>
      <c r="H12" s="9">
        <v>76.88</v>
      </c>
      <c r="I12" s="9">
        <f t="shared" si="1"/>
        <v>72.19</v>
      </c>
      <c r="J12" s="14"/>
      <c r="K12" s="15"/>
      <c r="L12" s="17">
        <v>9</v>
      </c>
    </row>
    <row r="13" spans="1:12" ht="20.25" customHeight="1">
      <c r="A13" s="9">
        <v>11</v>
      </c>
      <c r="B13" s="10">
        <v>3701042</v>
      </c>
      <c r="C13" s="10" t="s">
        <v>27</v>
      </c>
      <c r="D13" s="10" t="s">
        <v>38</v>
      </c>
      <c r="E13" s="9"/>
      <c r="F13" s="9">
        <v>66.5</v>
      </c>
      <c r="G13" s="9">
        <f t="shared" si="0"/>
        <v>66.5</v>
      </c>
      <c r="H13" s="9">
        <v>76.54</v>
      </c>
      <c r="I13" s="9">
        <f t="shared" si="1"/>
        <v>71.52000000000001</v>
      </c>
      <c r="J13" s="14"/>
      <c r="K13" s="15"/>
      <c r="L13" s="17">
        <v>39</v>
      </c>
    </row>
    <row r="14" spans="1:12" ht="20.25" customHeight="1">
      <c r="A14" s="9">
        <v>12</v>
      </c>
      <c r="B14" s="10">
        <v>3701072</v>
      </c>
      <c r="C14" s="10" t="s">
        <v>27</v>
      </c>
      <c r="D14" s="10" t="s">
        <v>39</v>
      </c>
      <c r="E14" s="9"/>
      <c r="F14" s="9">
        <v>65</v>
      </c>
      <c r="G14" s="9">
        <f t="shared" si="0"/>
        <v>65</v>
      </c>
      <c r="H14" s="9">
        <v>76.06</v>
      </c>
      <c r="I14" s="9">
        <f t="shared" si="1"/>
        <v>70.53</v>
      </c>
      <c r="J14" s="14"/>
      <c r="K14" s="15"/>
      <c r="L14" s="17">
        <v>55</v>
      </c>
    </row>
    <row r="15" spans="1:12" ht="20.25" customHeight="1">
      <c r="A15" s="9">
        <v>13</v>
      </c>
      <c r="B15" s="10">
        <v>3701027</v>
      </c>
      <c r="C15" s="10" t="s">
        <v>27</v>
      </c>
      <c r="D15" s="10" t="s">
        <v>40</v>
      </c>
      <c r="E15" s="9"/>
      <c r="F15" s="9">
        <v>63.5</v>
      </c>
      <c r="G15" s="9">
        <f t="shared" si="0"/>
        <v>63.5</v>
      </c>
      <c r="H15" s="9">
        <v>77.24</v>
      </c>
      <c r="I15" s="9">
        <f t="shared" si="1"/>
        <v>70.37</v>
      </c>
      <c r="J15" s="14"/>
      <c r="K15" s="15"/>
      <c r="L15" s="17">
        <v>49</v>
      </c>
    </row>
    <row r="16" spans="1:12" s="1" customFormat="1" ht="20.25" customHeight="1">
      <c r="A16" s="9">
        <v>14</v>
      </c>
      <c r="B16" s="10">
        <v>3701094</v>
      </c>
      <c r="C16" s="10" t="s">
        <v>27</v>
      </c>
      <c r="D16" s="10" t="s">
        <v>41</v>
      </c>
      <c r="E16" s="9">
        <v>5</v>
      </c>
      <c r="F16" s="9">
        <v>59</v>
      </c>
      <c r="G16" s="9">
        <f t="shared" si="0"/>
        <v>64</v>
      </c>
      <c r="H16" s="9">
        <v>76.08</v>
      </c>
      <c r="I16" s="9">
        <f t="shared" si="1"/>
        <v>70.03999999999999</v>
      </c>
      <c r="J16" s="14"/>
      <c r="K16" s="15"/>
      <c r="L16" s="17">
        <v>51</v>
      </c>
    </row>
    <row r="17" spans="1:12" s="1" customFormat="1" ht="20.25" customHeight="1">
      <c r="A17" s="9">
        <v>15</v>
      </c>
      <c r="B17" s="10">
        <v>3701048</v>
      </c>
      <c r="C17" s="10" t="s">
        <v>27</v>
      </c>
      <c r="D17" s="10" t="s">
        <v>42</v>
      </c>
      <c r="E17" s="9"/>
      <c r="F17" s="9">
        <v>63</v>
      </c>
      <c r="G17" s="9">
        <f t="shared" si="0"/>
        <v>63</v>
      </c>
      <c r="H17" s="11">
        <v>74.86</v>
      </c>
      <c r="I17" s="9">
        <f t="shared" si="1"/>
        <v>68.93</v>
      </c>
      <c r="J17" s="14"/>
      <c r="K17" s="15"/>
      <c r="L17" s="1">
        <v>33</v>
      </c>
    </row>
    <row r="18" spans="1:11" s="1" customFormat="1" ht="20.25" customHeight="1">
      <c r="A18" s="9">
        <v>16</v>
      </c>
      <c r="B18" s="10">
        <v>3701001</v>
      </c>
      <c r="C18" s="10" t="s">
        <v>27</v>
      </c>
      <c r="D18" s="10" t="s">
        <v>43</v>
      </c>
      <c r="E18" s="9"/>
      <c r="F18" s="9">
        <v>63</v>
      </c>
      <c r="G18" s="9">
        <f t="shared" si="0"/>
        <v>63</v>
      </c>
      <c r="H18" s="9" t="s">
        <v>19</v>
      </c>
      <c r="I18" s="9">
        <v>31.5</v>
      </c>
      <c r="J18" s="14"/>
      <c r="K18" s="15"/>
    </row>
    <row r="19" spans="1:12" ht="20.25" customHeight="1">
      <c r="A19" s="21">
        <v>17</v>
      </c>
      <c r="B19" s="22">
        <v>3703021</v>
      </c>
      <c r="C19" s="22" t="s">
        <v>44</v>
      </c>
      <c r="D19" s="22" t="s">
        <v>45</v>
      </c>
      <c r="E19" s="21"/>
      <c r="F19" s="21">
        <v>70.5</v>
      </c>
      <c r="G19" s="21">
        <f t="shared" si="0"/>
        <v>70.5</v>
      </c>
      <c r="H19" s="21">
        <v>75.04</v>
      </c>
      <c r="I19" s="21">
        <f aca="true" t="shared" si="2" ref="I19:I29">G19*0.5+H19*0.5</f>
        <v>72.77000000000001</v>
      </c>
      <c r="J19" s="25">
        <v>1</v>
      </c>
      <c r="K19" s="26" t="s">
        <v>13</v>
      </c>
      <c r="L19" s="17">
        <v>40</v>
      </c>
    </row>
    <row r="20" spans="1:12" ht="20.25" customHeight="1">
      <c r="A20" s="21">
        <v>18</v>
      </c>
      <c r="B20" s="22">
        <v>3703004</v>
      </c>
      <c r="C20" s="22" t="s">
        <v>44</v>
      </c>
      <c r="D20" s="22" t="s">
        <v>46</v>
      </c>
      <c r="E20" s="21"/>
      <c r="F20" s="21">
        <v>60.5</v>
      </c>
      <c r="G20" s="21">
        <f t="shared" si="0"/>
        <v>60.5</v>
      </c>
      <c r="H20" s="21">
        <v>78</v>
      </c>
      <c r="I20" s="21">
        <f t="shared" si="2"/>
        <v>69.25</v>
      </c>
      <c r="J20" s="25">
        <v>2</v>
      </c>
      <c r="K20" s="26" t="s">
        <v>13</v>
      </c>
      <c r="L20" s="17">
        <v>6</v>
      </c>
    </row>
    <row r="21" spans="1:12" ht="20.25" customHeight="1">
      <c r="A21" s="21">
        <v>19</v>
      </c>
      <c r="B21" s="22">
        <v>3703018</v>
      </c>
      <c r="C21" s="22" t="s">
        <v>44</v>
      </c>
      <c r="D21" s="22" t="s">
        <v>47</v>
      </c>
      <c r="E21" s="21"/>
      <c r="F21" s="21">
        <v>60</v>
      </c>
      <c r="G21" s="21">
        <f t="shared" si="0"/>
        <v>60</v>
      </c>
      <c r="H21" s="21">
        <v>75.3</v>
      </c>
      <c r="I21" s="21">
        <f t="shared" si="2"/>
        <v>67.65</v>
      </c>
      <c r="J21" s="25"/>
      <c r="K21" s="26"/>
      <c r="L21" s="17">
        <v>26</v>
      </c>
    </row>
    <row r="22" spans="1:12" ht="20.25" customHeight="1">
      <c r="A22" s="21">
        <v>20</v>
      </c>
      <c r="B22" s="22">
        <v>3703020</v>
      </c>
      <c r="C22" s="22" t="s">
        <v>44</v>
      </c>
      <c r="D22" s="22" t="s">
        <v>48</v>
      </c>
      <c r="E22" s="21"/>
      <c r="F22" s="21">
        <v>57</v>
      </c>
      <c r="G22" s="21">
        <f t="shared" si="0"/>
        <v>57</v>
      </c>
      <c r="H22" s="21">
        <v>74.5</v>
      </c>
      <c r="I22" s="21">
        <f t="shared" si="2"/>
        <v>65.75</v>
      </c>
      <c r="J22" s="25"/>
      <c r="K22" s="26"/>
      <c r="L22" s="17">
        <v>31</v>
      </c>
    </row>
    <row r="23" spans="1:12" ht="20.25" customHeight="1">
      <c r="A23" s="21">
        <v>21</v>
      </c>
      <c r="B23" s="22">
        <v>3703002</v>
      </c>
      <c r="C23" s="22" t="s">
        <v>44</v>
      </c>
      <c r="D23" s="22" t="s">
        <v>49</v>
      </c>
      <c r="E23" s="21"/>
      <c r="F23" s="21">
        <v>55.5</v>
      </c>
      <c r="G23" s="21">
        <f t="shared" si="0"/>
        <v>55.5</v>
      </c>
      <c r="H23" s="21">
        <v>72.96</v>
      </c>
      <c r="I23" s="21">
        <f t="shared" si="2"/>
        <v>64.22999999999999</v>
      </c>
      <c r="J23" s="25"/>
      <c r="K23" s="26"/>
      <c r="L23" s="17">
        <v>7</v>
      </c>
    </row>
    <row r="24" spans="1:12" ht="20.25" customHeight="1">
      <c r="A24" s="21">
        <v>22</v>
      </c>
      <c r="B24" s="22">
        <v>3703006</v>
      </c>
      <c r="C24" s="22" t="s">
        <v>44</v>
      </c>
      <c r="D24" s="22" t="s">
        <v>50</v>
      </c>
      <c r="E24" s="21"/>
      <c r="F24" s="21">
        <v>54</v>
      </c>
      <c r="G24" s="21">
        <f t="shared" si="0"/>
        <v>54</v>
      </c>
      <c r="H24" s="21">
        <v>73.62</v>
      </c>
      <c r="I24" s="21">
        <f t="shared" si="2"/>
        <v>63.81</v>
      </c>
      <c r="J24" s="25"/>
      <c r="K24" s="26"/>
      <c r="L24" s="17">
        <v>48</v>
      </c>
    </row>
    <row r="25" spans="1:12" ht="20.25" customHeight="1">
      <c r="A25" s="9">
        <v>23</v>
      </c>
      <c r="B25" s="10">
        <v>3704009</v>
      </c>
      <c r="C25" s="10" t="s">
        <v>51</v>
      </c>
      <c r="D25" s="10" t="s">
        <v>52</v>
      </c>
      <c r="E25" s="9"/>
      <c r="F25" s="9">
        <v>67</v>
      </c>
      <c r="G25" s="9">
        <f t="shared" si="0"/>
        <v>67</v>
      </c>
      <c r="H25" s="9">
        <v>85.66</v>
      </c>
      <c r="I25" s="9">
        <f t="shared" si="2"/>
        <v>76.33</v>
      </c>
      <c r="J25" s="14">
        <v>1</v>
      </c>
      <c r="K25" s="15" t="s">
        <v>13</v>
      </c>
      <c r="L25" s="24">
        <v>5</v>
      </c>
    </row>
    <row r="26" spans="1:12" ht="20.25" customHeight="1">
      <c r="A26" s="9">
        <v>24</v>
      </c>
      <c r="B26" s="10">
        <v>3704037</v>
      </c>
      <c r="C26" s="10" t="s">
        <v>51</v>
      </c>
      <c r="D26" s="10" t="s">
        <v>53</v>
      </c>
      <c r="E26" s="9"/>
      <c r="F26" s="9">
        <v>68.5</v>
      </c>
      <c r="G26" s="9">
        <f t="shared" si="0"/>
        <v>68.5</v>
      </c>
      <c r="H26" s="9">
        <v>74.04</v>
      </c>
      <c r="I26" s="9">
        <f t="shared" si="2"/>
        <v>71.27000000000001</v>
      </c>
      <c r="J26" s="14">
        <v>2</v>
      </c>
      <c r="K26" s="15" t="s">
        <v>13</v>
      </c>
      <c r="L26" s="1">
        <v>14</v>
      </c>
    </row>
    <row r="27" spans="1:12" ht="20.25" customHeight="1">
      <c r="A27" s="9">
        <v>25</v>
      </c>
      <c r="B27" s="10">
        <v>3704010</v>
      </c>
      <c r="C27" s="10" t="s">
        <v>51</v>
      </c>
      <c r="D27" s="10" t="s">
        <v>54</v>
      </c>
      <c r="E27" s="9"/>
      <c r="F27" s="9">
        <v>59</v>
      </c>
      <c r="G27" s="9">
        <f t="shared" si="0"/>
        <v>59</v>
      </c>
      <c r="H27" s="9">
        <v>77.4</v>
      </c>
      <c r="I27" s="9">
        <f t="shared" si="2"/>
        <v>68.2</v>
      </c>
      <c r="J27" s="14"/>
      <c r="K27" s="15"/>
      <c r="L27" s="17">
        <v>29</v>
      </c>
    </row>
    <row r="28" spans="1:12" ht="20.25" customHeight="1">
      <c r="A28" s="9">
        <v>26</v>
      </c>
      <c r="B28" s="10">
        <v>3704038</v>
      </c>
      <c r="C28" s="10" t="s">
        <v>51</v>
      </c>
      <c r="D28" s="10" t="s">
        <v>55</v>
      </c>
      <c r="E28" s="9"/>
      <c r="F28" s="9">
        <v>59.5</v>
      </c>
      <c r="G28" s="9">
        <f t="shared" si="0"/>
        <v>59.5</v>
      </c>
      <c r="H28" s="9">
        <v>75.84</v>
      </c>
      <c r="I28" s="9">
        <f t="shared" si="2"/>
        <v>67.67</v>
      </c>
      <c r="J28" s="14"/>
      <c r="K28" s="15"/>
      <c r="L28" s="1">
        <v>52</v>
      </c>
    </row>
    <row r="29" spans="1:12" ht="20.25" customHeight="1">
      <c r="A29" s="9">
        <v>27</v>
      </c>
      <c r="B29" s="10">
        <v>3704002</v>
      </c>
      <c r="C29" s="10" t="s">
        <v>51</v>
      </c>
      <c r="D29" s="10" t="s">
        <v>56</v>
      </c>
      <c r="E29" s="9"/>
      <c r="F29" s="9">
        <v>60</v>
      </c>
      <c r="G29" s="9">
        <f t="shared" si="0"/>
        <v>60</v>
      </c>
      <c r="H29" s="9">
        <v>75.28</v>
      </c>
      <c r="I29" s="9">
        <f t="shared" si="2"/>
        <v>67.64</v>
      </c>
      <c r="J29" s="14"/>
      <c r="K29" s="15"/>
      <c r="L29" s="17">
        <v>23</v>
      </c>
    </row>
    <row r="30" spans="1:11" ht="20.25" customHeight="1">
      <c r="A30" s="9">
        <v>28</v>
      </c>
      <c r="B30" s="10">
        <v>3704011</v>
      </c>
      <c r="C30" s="10" t="s">
        <v>51</v>
      </c>
      <c r="D30" s="10" t="s">
        <v>57</v>
      </c>
      <c r="E30" s="9"/>
      <c r="F30" s="9">
        <v>60.5</v>
      </c>
      <c r="G30" s="9">
        <f t="shared" si="0"/>
        <v>60.5</v>
      </c>
      <c r="H30" s="9" t="s">
        <v>19</v>
      </c>
      <c r="I30" s="9">
        <v>30.25</v>
      </c>
      <c r="J30" s="14"/>
      <c r="K30" s="15"/>
    </row>
    <row r="31" spans="1:12" ht="20.25" customHeight="1">
      <c r="A31" s="21">
        <v>29</v>
      </c>
      <c r="B31" s="22">
        <v>3706006</v>
      </c>
      <c r="C31" s="22" t="s">
        <v>58</v>
      </c>
      <c r="D31" s="22" t="s">
        <v>59</v>
      </c>
      <c r="E31" s="21"/>
      <c r="F31" s="21">
        <v>59</v>
      </c>
      <c r="G31" s="21">
        <f t="shared" si="0"/>
        <v>59</v>
      </c>
      <c r="H31" s="21">
        <v>74.96</v>
      </c>
      <c r="I31" s="21">
        <f aca="true" t="shared" si="3" ref="I31:I49">G31*0.5+H31*0.5</f>
        <v>66.97999999999999</v>
      </c>
      <c r="J31" s="25">
        <v>1</v>
      </c>
      <c r="K31" s="26" t="s">
        <v>13</v>
      </c>
      <c r="L31" s="1">
        <v>27</v>
      </c>
    </row>
    <row r="32" spans="1:12" ht="20.25" customHeight="1">
      <c r="A32" s="21">
        <v>30</v>
      </c>
      <c r="B32" s="22">
        <v>3706004</v>
      </c>
      <c r="C32" s="22" t="s">
        <v>58</v>
      </c>
      <c r="D32" s="22" t="s">
        <v>60</v>
      </c>
      <c r="E32" s="21"/>
      <c r="F32" s="21">
        <v>55.5</v>
      </c>
      <c r="G32" s="21">
        <f t="shared" si="0"/>
        <v>55.5</v>
      </c>
      <c r="H32" s="21">
        <v>75.86</v>
      </c>
      <c r="I32" s="21">
        <f t="shared" si="3"/>
        <v>65.68</v>
      </c>
      <c r="J32" s="25">
        <v>2</v>
      </c>
      <c r="K32" s="26" t="s">
        <v>13</v>
      </c>
      <c r="L32" s="1">
        <v>45</v>
      </c>
    </row>
    <row r="33" spans="1:12" ht="20.25" customHeight="1">
      <c r="A33" s="21">
        <v>31</v>
      </c>
      <c r="B33" s="22">
        <v>3706005</v>
      </c>
      <c r="C33" s="22" t="s">
        <v>58</v>
      </c>
      <c r="D33" s="22" t="s">
        <v>61</v>
      </c>
      <c r="E33" s="21"/>
      <c r="F33" s="21">
        <v>46.5</v>
      </c>
      <c r="G33" s="21">
        <f t="shared" si="0"/>
        <v>46.5</v>
      </c>
      <c r="H33" s="21">
        <v>75.92</v>
      </c>
      <c r="I33" s="21">
        <f t="shared" si="3"/>
        <v>61.21</v>
      </c>
      <c r="J33" s="25"/>
      <c r="K33" s="26"/>
      <c r="L33" s="1">
        <v>37</v>
      </c>
    </row>
    <row r="34" spans="1:12" ht="20.25" customHeight="1">
      <c r="A34" s="21">
        <v>32</v>
      </c>
      <c r="B34" s="22">
        <v>3706002</v>
      </c>
      <c r="C34" s="22" t="s">
        <v>58</v>
      </c>
      <c r="D34" s="22" t="s">
        <v>62</v>
      </c>
      <c r="E34" s="21"/>
      <c r="F34" s="21">
        <v>31.5</v>
      </c>
      <c r="G34" s="21">
        <f t="shared" si="0"/>
        <v>31.5</v>
      </c>
      <c r="H34" s="21">
        <v>74</v>
      </c>
      <c r="I34" s="21">
        <f t="shared" si="3"/>
        <v>52.75</v>
      </c>
      <c r="J34" s="25"/>
      <c r="K34" s="26"/>
      <c r="L34" s="1">
        <v>53</v>
      </c>
    </row>
    <row r="35" spans="1:12" ht="20.25" customHeight="1">
      <c r="A35" s="21">
        <v>33</v>
      </c>
      <c r="B35" s="22">
        <v>3706001</v>
      </c>
      <c r="C35" s="22" t="s">
        <v>58</v>
      </c>
      <c r="D35" s="22" t="s">
        <v>63</v>
      </c>
      <c r="E35" s="21"/>
      <c r="F35" s="21">
        <v>25</v>
      </c>
      <c r="G35" s="21">
        <f t="shared" si="0"/>
        <v>25</v>
      </c>
      <c r="H35" s="21">
        <v>73.28</v>
      </c>
      <c r="I35" s="21">
        <f t="shared" si="3"/>
        <v>49.14</v>
      </c>
      <c r="J35" s="25"/>
      <c r="K35" s="26"/>
      <c r="L35" s="1">
        <v>38</v>
      </c>
    </row>
    <row r="36" spans="1:12" ht="20.25" customHeight="1">
      <c r="A36" s="9">
        <v>34</v>
      </c>
      <c r="B36" s="10">
        <v>3707030</v>
      </c>
      <c r="C36" s="10" t="s">
        <v>64</v>
      </c>
      <c r="D36" s="10" t="s">
        <v>65</v>
      </c>
      <c r="E36" s="9"/>
      <c r="F36" s="9">
        <v>63.5</v>
      </c>
      <c r="G36" s="9">
        <f t="shared" si="0"/>
        <v>63.5</v>
      </c>
      <c r="H36" s="9">
        <v>85.64</v>
      </c>
      <c r="I36" s="9">
        <f t="shared" si="3"/>
        <v>74.57</v>
      </c>
      <c r="J36" s="14">
        <v>1</v>
      </c>
      <c r="K36" s="15" t="s">
        <v>13</v>
      </c>
      <c r="L36" s="16">
        <v>42</v>
      </c>
    </row>
    <row r="37" spans="1:12" ht="20.25" customHeight="1">
      <c r="A37" s="9">
        <v>35</v>
      </c>
      <c r="B37" s="10">
        <v>3707026</v>
      </c>
      <c r="C37" s="10" t="s">
        <v>64</v>
      </c>
      <c r="D37" s="10" t="s">
        <v>66</v>
      </c>
      <c r="E37" s="9"/>
      <c r="F37" s="9">
        <v>71.5</v>
      </c>
      <c r="G37" s="9">
        <f t="shared" si="0"/>
        <v>71.5</v>
      </c>
      <c r="H37" s="9">
        <v>76.84</v>
      </c>
      <c r="I37" s="9">
        <f t="shared" si="3"/>
        <v>74.17</v>
      </c>
      <c r="J37" s="14">
        <v>2</v>
      </c>
      <c r="K37" s="15" t="s">
        <v>13</v>
      </c>
      <c r="L37" s="1">
        <v>16</v>
      </c>
    </row>
    <row r="38" spans="1:12" ht="20.25" customHeight="1">
      <c r="A38" s="9">
        <v>36</v>
      </c>
      <c r="B38" s="10">
        <v>3707025</v>
      </c>
      <c r="C38" s="10" t="s">
        <v>64</v>
      </c>
      <c r="D38" s="10" t="s">
        <v>67</v>
      </c>
      <c r="E38" s="9"/>
      <c r="F38" s="9">
        <v>70</v>
      </c>
      <c r="G38" s="9">
        <f t="shared" si="0"/>
        <v>70</v>
      </c>
      <c r="H38" s="9">
        <v>76.02</v>
      </c>
      <c r="I38" s="9">
        <f t="shared" si="3"/>
        <v>73.00999999999999</v>
      </c>
      <c r="J38" s="14">
        <v>3</v>
      </c>
      <c r="K38" s="15" t="s">
        <v>13</v>
      </c>
      <c r="L38" s="1">
        <v>44</v>
      </c>
    </row>
    <row r="39" spans="1:12" ht="20.25" customHeight="1">
      <c r="A39" s="9">
        <v>37</v>
      </c>
      <c r="B39" s="10">
        <v>3707027</v>
      </c>
      <c r="C39" s="10" t="s">
        <v>64</v>
      </c>
      <c r="D39" s="10" t="s">
        <v>68</v>
      </c>
      <c r="E39" s="9"/>
      <c r="F39" s="9">
        <v>59</v>
      </c>
      <c r="G39" s="9">
        <f t="shared" si="0"/>
        <v>59</v>
      </c>
      <c r="H39" s="9">
        <v>74.68</v>
      </c>
      <c r="I39" s="9">
        <f t="shared" si="3"/>
        <v>66.84</v>
      </c>
      <c r="J39" s="14">
        <v>4</v>
      </c>
      <c r="K39" s="15" t="s">
        <v>13</v>
      </c>
      <c r="L39" s="1">
        <v>47</v>
      </c>
    </row>
    <row r="40" spans="1:12" ht="20.25" customHeight="1">
      <c r="A40" s="9">
        <v>38</v>
      </c>
      <c r="B40" s="10">
        <v>3707019</v>
      </c>
      <c r="C40" s="10" t="s">
        <v>64</v>
      </c>
      <c r="D40" s="10" t="s">
        <v>69</v>
      </c>
      <c r="E40" s="9"/>
      <c r="F40" s="9">
        <v>56.5</v>
      </c>
      <c r="G40" s="9">
        <f t="shared" si="0"/>
        <v>56.5</v>
      </c>
      <c r="H40" s="9">
        <v>77.1</v>
      </c>
      <c r="I40" s="9">
        <f t="shared" si="3"/>
        <v>66.8</v>
      </c>
      <c r="J40" s="14">
        <v>5</v>
      </c>
      <c r="K40" s="15" t="s">
        <v>13</v>
      </c>
      <c r="L40" s="1">
        <v>50</v>
      </c>
    </row>
    <row r="41" spans="1:12" ht="20.25" customHeight="1">
      <c r="A41" s="9">
        <v>39</v>
      </c>
      <c r="B41" s="10">
        <v>3707024</v>
      </c>
      <c r="C41" s="10" t="s">
        <v>64</v>
      </c>
      <c r="D41" s="10" t="s">
        <v>70</v>
      </c>
      <c r="E41" s="9"/>
      <c r="F41" s="9">
        <v>55</v>
      </c>
      <c r="G41" s="9">
        <f t="shared" si="0"/>
        <v>55</v>
      </c>
      <c r="H41" s="9">
        <v>75.46</v>
      </c>
      <c r="I41" s="9">
        <f t="shared" si="3"/>
        <v>65.22999999999999</v>
      </c>
      <c r="J41" s="14">
        <v>6</v>
      </c>
      <c r="K41" s="15" t="s">
        <v>13</v>
      </c>
      <c r="L41" s="1">
        <v>18</v>
      </c>
    </row>
    <row r="42" spans="1:12" ht="20.25" customHeight="1">
      <c r="A42" s="9">
        <v>40</v>
      </c>
      <c r="B42" s="10">
        <v>3707029</v>
      </c>
      <c r="C42" s="10" t="s">
        <v>64</v>
      </c>
      <c r="D42" s="10" t="s">
        <v>71</v>
      </c>
      <c r="E42" s="9"/>
      <c r="F42" s="9">
        <v>54.5</v>
      </c>
      <c r="G42" s="9">
        <f t="shared" si="0"/>
        <v>54.5</v>
      </c>
      <c r="H42" s="9">
        <v>75.86</v>
      </c>
      <c r="I42" s="9">
        <f t="shared" si="3"/>
        <v>65.18</v>
      </c>
      <c r="J42" s="14">
        <v>7</v>
      </c>
      <c r="K42" s="15" t="s">
        <v>13</v>
      </c>
      <c r="L42" s="1">
        <v>43</v>
      </c>
    </row>
    <row r="43" spans="1:12" ht="20.25" customHeight="1">
      <c r="A43" s="9">
        <v>41</v>
      </c>
      <c r="B43" s="10">
        <v>3707020</v>
      </c>
      <c r="C43" s="10" t="s">
        <v>64</v>
      </c>
      <c r="D43" s="10" t="s">
        <v>72</v>
      </c>
      <c r="E43" s="9"/>
      <c r="F43" s="9">
        <v>53</v>
      </c>
      <c r="G43" s="9">
        <f t="shared" si="0"/>
        <v>53</v>
      </c>
      <c r="H43" s="9">
        <v>76</v>
      </c>
      <c r="I43" s="9">
        <f t="shared" si="3"/>
        <v>64.5</v>
      </c>
      <c r="J43" s="14"/>
      <c r="K43" s="15"/>
      <c r="L43" s="1">
        <v>19</v>
      </c>
    </row>
    <row r="44" spans="1:12" ht="20.25" customHeight="1">
      <c r="A44" s="9">
        <v>42</v>
      </c>
      <c r="B44" s="10">
        <v>3707007</v>
      </c>
      <c r="C44" s="10" t="s">
        <v>64</v>
      </c>
      <c r="D44" s="10" t="s">
        <v>73</v>
      </c>
      <c r="E44" s="9"/>
      <c r="F44" s="9">
        <v>52</v>
      </c>
      <c r="G44" s="9">
        <f t="shared" si="0"/>
        <v>52</v>
      </c>
      <c r="H44" s="9">
        <v>75.9</v>
      </c>
      <c r="I44" s="9">
        <f t="shared" si="3"/>
        <v>63.95</v>
      </c>
      <c r="J44" s="14"/>
      <c r="K44" s="15"/>
      <c r="L44" s="1">
        <v>4</v>
      </c>
    </row>
    <row r="45" spans="1:12" ht="20.25" customHeight="1">
      <c r="A45" s="9">
        <v>43</v>
      </c>
      <c r="B45" s="10">
        <v>3707003</v>
      </c>
      <c r="C45" s="10" t="s">
        <v>64</v>
      </c>
      <c r="D45" s="10" t="s">
        <v>74</v>
      </c>
      <c r="E45" s="9"/>
      <c r="F45" s="9">
        <v>51.5</v>
      </c>
      <c r="G45" s="9">
        <f t="shared" si="0"/>
        <v>51.5</v>
      </c>
      <c r="H45" s="9">
        <v>75.74</v>
      </c>
      <c r="I45" s="9">
        <f t="shared" si="3"/>
        <v>63.62</v>
      </c>
      <c r="J45" s="14"/>
      <c r="K45" s="15"/>
      <c r="L45" s="1">
        <v>32</v>
      </c>
    </row>
    <row r="46" spans="1:12" ht="20.25" customHeight="1">
      <c r="A46" s="9">
        <v>44</v>
      </c>
      <c r="B46" s="10">
        <v>3707014</v>
      </c>
      <c r="C46" s="10" t="s">
        <v>64</v>
      </c>
      <c r="D46" s="10" t="s">
        <v>75</v>
      </c>
      <c r="E46" s="9"/>
      <c r="F46" s="9">
        <v>44</v>
      </c>
      <c r="G46" s="9">
        <f t="shared" si="0"/>
        <v>44</v>
      </c>
      <c r="H46" s="9">
        <v>73.92</v>
      </c>
      <c r="I46" s="9">
        <f t="shared" si="3"/>
        <v>58.96</v>
      </c>
      <c r="J46" s="14"/>
      <c r="K46" s="15"/>
      <c r="L46" s="1">
        <v>56</v>
      </c>
    </row>
    <row r="47" spans="1:12" ht="20.25" customHeight="1">
      <c r="A47" s="9">
        <v>45</v>
      </c>
      <c r="B47" s="10">
        <v>3707005</v>
      </c>
      <c r="C47" s="10" t="s">
        <v>64</v>
      </c>
      <c r="D47" s="10" t="s">
        <v>76</v>
      </c>
      <c r="E47" s="9"/>
      <c r="F47" s="9">
        <v>43.5</v>
      </c>
      <c r="G47" s="9">
        <f t="shared" si="0"/>
        <v>43.5</v>
      </c>
      <c r="H47" s="9">
        <v>72.66</v>
      </c>
      <c r="I47" s="9">
        <f t="shared" si="3"/>
        <v>58.08</v>
      </c>
      <c r="J47" s="14"/>
      <c r="K47" s="15"/>
      <c r="L47" s="1">
        <v>3</v>
      </c>
    </row>
    <row r="48" spans="1:12" ht="20.25" customHeight="1">
      <c r="A48" s="9">
        <v>46</v>
      </c>
      <c r="B48" s="10">
        <v>3707002</v>
      </c>
      <c r="C48" s="10" t="s">
        <v>64</v>
      </c>
      <c r="D48" s="10" t="s">
        <v>77</v>
      </c>
      <c r="E48" s="9"/>
      <c r="F48" s="9">
        <v>41</v>
      </c>
      <c r="G48" s="9">
        <f t="shared" si="0"/>
        <v>41</v>
      </c>
      <c r="H48" s="9">
        <v>74.6</v>
      </c>
      <c r="I48" s="9">
        <f t="shared" si="3"/>
        <v>57.8</v>
      </c>
      <c r="J48" s="14"/>
      <c r="K48" s="15"/>
      <c r="L48" s="1">
        <v>10</v>
      </c>
    </row>
    <row r="49" spans="1:12" ht="20.25" customHeight="1">
      <c r="A49" s="9">
        <v>47</v>
      </c>
      <c r="B49" s="10">
        <v>3707012</v>
      </c>
      <c r="C49" s="10" t="s">
        <v>64</v>
      </c>
      <c r="D49" s="10" t="s">
        <v>78</v>
      </c>
      <c r="E49" s="9"/>
      <c r="F49" s="9">
        <v>40</v>
      </c>
      <c r="G49" s="9">
        <f t="shared" si="0"/>
        <v>40</v>
      </c>
      <c r="H49" s="9">
        <v>73.16</v>
      </c>
      <c r="I49" s="9">
        <f t="shared" si="3"/>
        <v>56.58</v>
      </c>
      <c r="J49" s="14"/>
      <c r="K49" s="15"/>
      <c r="L49" s="1">
        <v>8</v>
      </c>
    </row>
    <row r="50" spans="1:11" ht="20.25" customHeight="1">
      <c r="A50" s="9">
        <v>48</v>
      </c>
      <c r="B50" s="10">
        <v>3707018</v>
      </c>
      <c r="C50" s="10" t="s">
        <v>64</v>
      </c>
      <c r="D50" s="10" t="s">
        <v>79</v>
      </c>
      <c r="E50" s="9"/>
      <c r="F50" s="9">
        <v>66</v>
      </c>
      <c r="G50" s="9">
        <f t="shared" si="0"/>
        <v>66</v>
      </c>
      <c r="H50" s="9" t="s">
        <v>19</v>
      </c>
      <c r="I50" s="9">
        <v>33</v>
      </c>
      <c r="J50" s="14"/>
      <c r="K50" s="15"/>
    </row>
    <row r="51" spans="1:11" ht="20.25" customHeight="1">
      <c r="A51" s="9">
        <v>49</v>
      </c>
      <c r="B51" s="10">
        <v>3707021</v>
      </c>
      <c r="C51" s="10" t="s">
        <v>64</v>
      </c>
      <c r="D51" s="10" t="s">
        <v>80</v>
      </c>
      <c r="E51" s="9"/>
      <c r="F51" s="9">
        <v>63</v>
      </c>
      <c r="G51" s="9">
        <f t="shared" si="0"/>
        <v>63</v>
      </c>
      <c r="H51" s="9" t="s">
        <v>19</v>
      </c>
      <c r="I51" s="9">
        <v>31.5</v>
      </c>
      <c r="J51" s="14"/>
      <c r="K51" s="15"/>
    </row>
    <row r="52" spans="1:11" ht="20.25" customHeight="1">
      <c r="A52" s="9">
        <v>50</v>
      </c>
      <c r="B52" s="10">
        <v>3707011</v>
      </c>
      <c r="C52" s="10" t="s">
        <v>64</v>
      </c>
      <c r="D52" s="10" t="s">
        <v>81</v>
      </c>
      <c r="E52" s="9"/>
      <c r="F52" s="9">
        <v>55</v>
      </c>
      <c r="G52" s="9">
        <f t="shared" si="0"/>
        <v>55</v>
      </c>
      <c r="H52" s="9" t="s">
        <v>19</v>
      </c>
      <c r="I52" s="9">
        <v>27.5</v>
      </c>
      <c r="J52" s="14"/>
      <c r="K52" s="15"/>
    </row>
    <row r="53" spans="1:11" ht="20.25" customHeight="1">
      <c r="A53" s="9">
        <v>51</v>
      </c>
      <c r="B53" s="10">
        <v>3707022</v>
      </c>
      <c r="C53" s="10" t="s">
        <v>64</v>
      </c>
      <c r="D53" s="10" t="s">
        <v>82</v>
      </c>
      <c r="E53" s="9"/>
      <c r="F53" s="9">
        <v>51</v>
      </c>
      <c r="G53" s="9">
        <f t="shared" si="0"/>
        <v>51</v>
      </c>
      <c r="H53" s="9" t="s">
        <v>19</v>
      </c>
      <c r="I53" s="9">
        <v>25.5</v>
      </c>
      <c r="J53" s="14"/>
      <c r="K53" s="15"/>
    </row>
    <row r="54" spans="1:11" ht="20.25" customHeight="1">
      <c r="A54" s="9">
        <v>52</v>
      </c>
      <c r="B54" s="10">
        <v>3707006</v>
      </c>
      <c r="C54" s="10" t="s">
        <v>64</v>
      </c>
      <c r="D54" s="10" t="s">
        <v>83</v>
      </c>
      <c r="E54" s="9"/>
      <c r="F54" s="9">
        <v>43.5</v>
      </c>
      <c r="G54" s="9">
        <f t="shared" si="0"/>
        <v>43.5</v>
      </c>
      <c r="H54" s="9" t="s">
        <v>19</v>
      </c>
      <c r="I54" s="9">
        <v>21.75</v>
      </c>
      <c r="J54" s="14"/>
      <c r="K54" s="15"/>
    </row>
    <row r="55" spans="1:11" ht="20.25" customHeight="1">
      <c r="A55" s="9">
        <v>53</v>
      </c>
      <c r="B55" s="10">
        <v>3707010</v>
      </c>
      <c r="C55" s="10" t="s">
        <v>64</v>
      </c>
      <c r="D55" s="10" t="s">
        <v>84</v>
      </c>
      <c r="E55" s="9"/>
      <c r="F55" s="9">
        <v>43</v>
      </c>
      <c r="G55" s="9">
        <f t="shared" si="0"/>
        <v>43</v>
      </c>
      <c r="H55" s="9" t="s">
        <v>19</v>
      </c>
      <c r="I55" s="9">
        <v>21.5</v>
      </c>
      <c r="J55" s="14"/>
      <c r="K55" s="15"/>
    </row>
    <row r="56" spans="1:11" ht="20.25" customHeight="1">
      <c r="A56" s="9">
        <v>54</v>
      </c>
      <c r="B56" s="10">
        <v>3707016</v>
      </c>
      <c r="C56" s="10" t="s">
        <v>64</v>
      </c>
      <c r="D56" s="10" t="s">
        <v>85</v>
      </c>
      <c r="E56" s="9"/>
      <c r="F56" s="9">
        <v>39.5</v>
      </c>
      <c r="G56" s="9">
        <f t="shared" si="0"/>
        <v>39.5</v>
      </c>
      <c r="H56" s="9" t="s">
        <v>19</v>
      </c>
      <c r="I56" s="9">
        <v>19.75</v>
      </c>
      <c r="J56" s="14"/>
      <c r="K56" s="15"/>
    </row>
    <row r="57" spans="1:12" ht="20.25" customHeight="1">
      <c r="A57" s="21">
        <v>55</v>
      </c>
      <c r="B57" s="22">
        <v>3709002</v>
      </c>
      <c r="C57" s="22" t="s">
        <v>86</v>
      </c>
      <c r="D57" s="22" t="s">
        <v>87</v>
      </c>
      <c r="E57" s="21"/>
      <c r="F57" s="21">
        <v>40</v>
      </c>
      <c r="G57" s="21">
        <f t="shared" si="0"/>
        <v>40</v>
      </c>
      <c r="H57" s="21">
        <v>85.76</v>
      </c>
      <c r="I57" s="21">
        <f>G57*0.5+H57*0.5</f>
        <v>62.88</v>
      </c>
      <c r="J57" s="25">
        <v>1</v>
      </c>
      <c r="K57" s="26" t="s">
        <v>13</v>
      </c>
      <c r="L57" s="16">
        <v>21</v>
      </c>
    </row>
    <row r="58" spans="1:12" ht="20.25" customHeight="1">
      <c r="A58" s="21">
        <v>56</v>
      </c>
      <c r="B58" s="22">
        <v>3709001</v>
      </c>
      <c r="C58" s="22" t="s">
        <v>86</v>
      </c>
      <c r="D58" s="22" t="s">
        <v>88</v>
      </c>
      <c r="E58" s="21"/>
      <c r="F58" s="21">
        <v>50.5</v>
      </c>
      <c r="G58" s="21">
        <f t="shared" si="0"/>
        <v>50.5</v>
      </c>
      <c r="H58" s="21">
        <v>72.66</v>
      </c>
      <c r="I58" s="21">
        <f>G58*0.5+H58*0.5</f>
        <v>61.58</v>
      </c>
      <c r="J58" s="25">
        <v>2</v>
      </c>
      <c r="K58" s="26" t="s">
        <v>13</v>
      </c>
      <c r="L58" s="1">
        <v>15</v>
      </c>
    </row>
    <row r="59" spans="1:12" ht="20.25" customHeight="1">
      <c r="A59" s="21">
        <v>57</v>
      </c>
      <c r="B59" s="22">
        <v>3709003</v>
      </c>
      <c r="C59" s="22" t="s">
        <v>86</v>
      </c>
      <c r="D59" s="22" t="s">
        <v>89</v>
      </c>
      <c r="E59" s="21"/>
      <c r="F59" s="21">
        <v>31</v>
      </c>
      <c r="G59" s="21">
        <f t="shared" si="0"/>
        <v>31</v>
      </c>
      <c r="H59" s="21">
        <v>74.06</v>
      </c>
      <c r="I59" s="21">
        <f>G59*0.5+H59*0.5</f>
        <v>52.53</v>
      </c>
      <c r="J59" s="25"/>
      <c r="K59" s="26"/>
      <c r="L59" s="1">
        <v>25</v>
      </c>
    </row>
    <row r="60" spans="1:11" s="2" customFormat="1" ht="20.25" customHeight="1">
      <c r="A60" s="23" t="s">
        <v>90</v>
      </c>
      <c r="B60" s="19"/>
      <c r="C60" s="19"/>
      <c r="D60" s="19"/>
      <c r="E60" s="19"/>
      <c r="F60" s="19"/>
      <c r="G60" s="19"/>
      <c r="H60" s="19"/>
      <c r="I60" s="19"/>
      <c r="J60" s="19"/>
      <c r="K60" s="20"/>
    </row>
  </sheetData>
  <sheetProtection/>
  <mergeCells count="2">
    <mergeCell ref="A1:K1"/>
    <mergeCell ref="A60:K60"/>
  </mergeCells>
  <printOptions/>
  <pageMargins left="0.35" right="0.28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64">
      <selection activeCell="K11" sqref="K11"/>
    </sheetView>
  </sheetViews>
  <sheetFormatPr defaultColWidth="9.00390625" defaultRowHeight="14.25"/>
  <cols>
    <col min="1" max="1" width="5.75390625" style="3" customWidth="1"/>
    <col min="2" max="2" width="9.25390625" style="3" customWidth="1"/>
    <col min="3" max="3" width="14.625" style="3" customWidth="1"/>
    <col min="4" max="4" width="7.75390625" style="3" customWidth="1"/>
    <col min="5" max="5" width="5.625" style="3" customWidth="1"/>
    <col min="6" max="6" width="8.25390625" style="3" customWidth="1"/>
    <col min="7" max="7" width="10.625" style="3" customWidth="1"/>
    <col min="8" max="8" width="9.75390625" style="1" customWidth="1"/>
    <col min="9" max="9" width="7.875" style="3" customWidth="1"/>
    <col min="10" max="10" width="5.75390625" style="4" customWidth="1"/>
    <col min="11" max="11" width="6.00390625" style="4" customWidth="1"/>
    <col min="12" max="12" width="3.375" style="1" customWidth="1"/>
    <col min="13" max="16384" width="9.00390625" style="3" customWidth="1"/>
  </cols>
  <sheetData>
    <row r="1" spans="1:11" ht="20.25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6" t="s">
        <v>1</v>
      </c>
      <c r="B2" s="6" t="s">
        <v>2</v>
      </c>
      <c r="C2" s="7" t="s">
        <v>3</v>
      </c>
      <c r="D2" s="6" t="s">
        <v>4</v>
      </c>
      <c r="E2" s="6" t="s">
        <v>7</v>
      </c>
      <c r="F2" s="6" t="s">
        <v>5</v>
      </c>
      <c r="G2" s="6" t="s">
        <v>26</v>
      </c>
      <c r="H2" s="8" t="s">
        <v>6</v>
      </c>
      <c r="I2" s="8" t="s">
        <v>8</v>
      </c>
      <c r="J2" s="8" t="s">
        <v>9</v>
      </c>
      <c r="K2" s="8" t="s">
        <v>10</v>
      </c>
    </row>
    <row r="3" spans="1:13" s="1" customFormat="1" ht="17.25">
      <c r="A3" s="9">
        <v>15</v>
      </c>
      <c r="B3" s="10">
        <v>3705039</v>
      </c>
      <c r="C3" s="10" t="s">
        <v>64</v>
      </c>
      <c r="D3" s="10" t="s">
        <v>92</v>
      </c>
      <c r="E3" s="9"/>
      <c r="F3" s="9">
        <v>78</v>
      </c>
      <c r="G3" s="9">
        <f aca="true" t="shared" si="0" ref="G3:G66">E3+F3</f>
        <v>78</v>
      </c>
      <c r="H3" s="9">
        <v>78.48</v>
      </c>
      <c r="I3" s="9">
        <f aca="true" t="shared" si="1" ref="I3:I66">G3*0.5+H3*0.5</f>
        <v>78.24000000000001</v>
      </c>
      <c r="J3" s="14">
        <v>1</v>
      </c>
      <c r="K3" s="15" t="s">
        <v>13</v>
      </c>
      <c r="M3" s="1">
        <v>66</v>
      </c>
    </row>
    <row r="4" spans="1:13" s="1" customFormat="1" ht="17.25">
      <c r="A4" s="9">
        <v>13</v>
      </c>
      <c r="B4" s="10">
        <v>3705036</v>
      </c>
      <c r="C4" s="10" t="s">
        <v>64</v>
      </c>
      <c r="D4" s="10" t="s">
        <v>93</v>
      </c>
      <c r="E4" s="9">
        <v>7</v>
      </c>
      <c r="F4" s="9">
        <v>72</v>
      </c>
      <c r="G4" s="9">
        <f t="shared" si="0"/>
        <v>79</v>
      </c>
      <c r="H4" s="9">
        <v>75.98</v>
      </c>
      <c r="I4" s="9">
        <f t="shared" si="1"/>
        <v>77.49000000000001</v>
      </c>
      <c r="J4" s="14">
        <v>2</v>
      </c>
      <c r="K4" s="15" t="s">
        <v>13</v>
      </c>
      <c r="M4" s="1">
        <v>59</v>
      </c>
    </row>
    <row r="5" spans="1:13" s="1" customFormat="1" ht="17.25">
      <c r="A5" s="9">
        <v>5</v>
      </c>
      <c r="B5" s="10">
        <v>3705021</v>
      </c>
      <c r="C5" s="10" t="s">
        <v>64</v>
      </c>
      <c r="D5" s="10" t="s">
        <v>94</v>
      </c>
      <c r="E5" s="9"/>
      <c r="F5" s="9">
        <v>78.5</v>
      </c>
      <c r="G5" s="9">
        <f t="shared" si="0"/>
        <v>78.5</v>
      </c>
      <c r="H5" s="9">
        <v>75.9</v>
      </c>
      <c r="I5" s="9">
        <f t="shared" si="1"/>
        <v>77.2</v>
      </c>
      <c r="J5" s="14">
        <v>3</v>
      </c>
      <c r="K5" s="15" t="s">
        <v>13</v>
      </c>
      <c r="L5" s="16"/>
      <c r="M5" s="1">
        <v>71</v>
      </c>
    </row>
    <row r="6" spans="1:13" s="1" customFormat="1" ht="17.25">
      <c r="A6" s="9">
        <v>6</v>
      </c>
      <c r="B6" s="10">
        <v>3705022</v>
      </c>
      <c r="C6" s="10" t="s">
        <v>64</v>
      </c>
      <c r="D6" s="10" t="s">
        <v>95</v>
      </c>
      <c r="E6" s="9"/>
      <c r="F6" s="9">
        <v>80</v>
      </c>
      <c r="G6" s="9">
        <f t="shared" si="0"/>
        <v>80</v>
      </c>
      <c r="H6" s="9">
        <v>74.32</v>
      </c>
      <c r="I6" s="9">
        <f t="shared" si="1"/>
        <v>77.16</v>
      </c>
      <c r="J6" s="14">
        <v>4</v>
      </c>
      <c r="K6" s="15" t="s">
        <v>13</v>
      </c>
      <c r="M6" s="1">
        <v>77</v>
      </c>
    </row>
    <row r="7" spans="1:13" s="1" customFormat="1" ht="17.25">
      <c r="A7" s="9">
        <v>18</v>
      </c>
      <c r="B7" s="10">
        <v>3705045</v>
      </c>
      <c r="C7" s="10" t="s">
        <v>64</v>
      </c>
      <c r="D7" s="10" t="s">
        <v>96</v>
      </c>
      <c r="E7" s="9"/>
      <c r="F7" s="9">
        <v>77</v>
      </c>
      <c r="G7" s="9">
        <f t="shared" si="0"/>
        <v>77</v>
      </c>
      <c r="H7" s="9">
        <v>77.22</v>
      </c>
      <c r="I7" s="9">
        <f t="shared" si="1"/>
        <v>77.11</v>
      </c>
      <c r="J7" s="14">
        <v>5</v>
      </c>
      <c r="K7" s="15" t="s">
        <v>13</v>
      </c>
      <c r="M7" s="1">
        <v>69</v>
      </c>
    </row>
    <row r="8" spans="1:13" ht="17.25">
      <c r="A8" s="9">
        <v>10</v>
      </c>
      <c r="B8" s="10">
        <v>3705031</v>
      </c>
      <c r="C8" s="10" t="s">
        <v>64</v>
      </c>
      <c r="D8" s="10" t="s">
        <v>97</v>
      </c>
      <c r="E8" s="9"/>
      <c r="F8" s="9">
        <v>77</v>
      </c>
      <c r="G8" s="9">
        <f t="shared" si="0"/>
        <v>77</v>
      </c>
      <c r="H8" s="9">
        <v>77.1</v>
      </c>
      <c r="I8" s="9">
        <f t="shared" si="1"/>
        <v>77.05</v>
      </c>
      <c r="J8" s="14">
        <v>6</v>
      </c>
      <c r="K8" s="15" t="s">
        <v>13</v>
      </c>
      <c r="M8" s="1">
        <v>58</v>
      </c>
    </row>
    <row r="9" spans="1:13" ht="17.25">
      <c r="A9" s="9">
        <v>1</v>
      </c>
      <c r="B9" s="10">
        <v>3705002</v>
      </c>
      <c r="C9" s="10" t="s">
        <v>64</v>
      </c>
      <c r="D9" s="10" t="s">
        <v>98</v>
      </c>
      <c r="E9" s="9"/>
      <c r="F9" s="9">
        <v>76.5</v>
      </c>
      <c r="G9" s="9">
        <f t="shared" si="0"/>
        <v>76.5</v>
      </c>
      <c r="H9" s="9">
        <v>76.26</v>
      </c>
      <c r="I9" s="9">
        <f t="shared" si="1"/>
        <v>76.38</v>
      </c>
      <c r="J9" s="14"/>
      <c r="K9" s="15"/>
      <c r="L9" s="16"/>
      <c r="M9" s="1">
        <v>80</v>
      </c>
    </row>
    <row r="10" spans="1:13" ht="17.25">
      <c r="A10" s="9">
        <v>3</v>
      </c>
      <c r="B10" s="10">
        <v>3705012</v>
      </c>
      <c r="C10" s="10" t="s">
        <v>64</v>
      </c>
      <c r="D10" s="10" t="s">
        <v>99</v>
      </c>
      <c r="E10" s="9"/>
      <c r="F10" s="9">
        <v>76</v>
      </c>
      <c r="G10" s="9">
        <f t="shared" si="0"/>
        <v>76</v>
      </c>
      <c r="H10" s="11">
        <v>76.06</v>
      </c>
      <c r="I10" s="9">
        <f t="shared" si="1"/>
        <v>76.03</v>
      </c>
      <c r="J10" s="14"/>
      <c r="K10" s="15"/>
      <c r="L10" s="16"/>
      <c r="M10" s="1">
        <v>62</v>
      </c>
    </row>
    <row r="11" spans="1:13" ht="17.25">
      <c r="A11" s="9">
        <v>12</v>
      </c>
      <c r="B11" s="10">
        <v>3705035</v>
      </c>
      <c r="C11" s="10" t="s">
        <v>64</v>
      </c>
      <c r="D11" s="10" t="s">
        <v>100</v>
      </c>
      <c r="E11" s="9"/>
      <c r="F11" s="9">
        <v>75.5</v>
      </c>
      <c r="G11" s="9">
        <f t="shared" si="0"/>
        <v>75.5</v>
      </c>
      <c r="H11" s="9">
        <v>76.56</v>
      </c>
      <c r="I11" s="9">
        <f t="shared" si="1"/>
        <v>76.03</v>
      </c>
      <c r="J11" s="14"/>
      <c r="K11" s="15"/>
      <c r="M11" s="1">
        <v>64</v>
      </c>
    </row>
    <row r="12" spans="1:13" ht="17.25">
      <c r="A12" s="9">
        <v>4</v>
      </c>
      <c r="B12" s="10">
        <v>3705014</v>
      </c>
      <c r="C12" s="10" t="s">
        <v>64</v>
      </c>
      <c r="D12" s="10" t="s">
        <v>101</v>
      </c>
      <c r="E12" s="9"/>
      <c r="F12" s="9">
        <v>75.5</v>
      </c>
      <c r="G12" s="9">
        <f t="shared" si="0"/>
        <v>75.5</v>
      </c>
      <c r="H12" s="9">
        <v>74.7</v>
      </c>
      <c r="I12" s="9">
        <f t="shared" si="1"/>
        <v>75.1</v>
      </c>
      <c r="J12" s="14"/>
      <c r="K12" s="15"/>
      <c r="L12" s="16"/>
      <c r="M12" s="1">
        <v>82</v>
      </c>
    </row>
    <row r="13" spans="1:13" ht="17.25">
      <c r="A13" s="9">
        <v>7</v>
      </c>
      <c r="B13" s="10">
        <v>3705023</v>
      </c>
      <c r="C13" s="10" t="s">
        <v>64</v>
      </c>
      <c r="D13" s="10" t="s">
        <v>102</v>
      </c>
      <c r="E13" s="9"/>
      <c r="F13" s="9">
        <v>76</v>
      </c>
      <c r="G13" s="9">
        <f t="shared" si="0"/>
        <v>76</v>
      </c>
      <c r="H13" s="9">
        <v>73.98</v>
      </c>
      <c r="I13" s="9">
        <f t="shared" si="1"/>
        <v>74.99000000000001</v>
      </c>
      <c r="J13" s="14"/>
      <c r="K13" s="15"/>
      <c r="M13" s="1">
        <v>87</v>
      </c>
    </row>
    <row r="14" spans="1:13" ht="17.25">
      <c r="A14" s="9">
        <v>8</v>
      </c>
      <c r="B14" s="10">
        <v>3705027</v>
      </c>
      <c r="C14" s="10" t="s">
        <v>64</v>
      </c>
      <c r="D14" s="10" t="s">
        <v>77</v>
      </c>
      <c r="E14" s="9"/>
      <c r="F14" s="9">
        <v>71.5</v>
      </c>
      <c r="G14" s="9">
        <f t="shared" si="0"/>
        <v>71.5</v>
      </c>
      <c r="H14" s="9">
        <v>75.52</v>
      </c>
      <c r="I14" s="9">
        <f t="shared" si="1"/>
        <v>73.50999999999999</v>
      </c>
      <c r="J14" s="14"/>
      <c r="K14" s="15"/>
      <c r="M14" s="1">
        <v>60</v>
      </c>
    </row>
    <row r="15" spans="1:13" ht="17.25">
      <c r="A15" s="9">
        <v>16</v>
      </c>
      <c r="B15" s="10">
        <v>3705041</v>
      </c>
      <c r="C15" s="10" t="s">
        <v>64</v>
      </c>
      <c r="D15" s="10" t="s">
        <v>103</v>
      </c>
      <c r="E15" s="9">
        <v>7</v>
      </c>
      <c r="F15" s="9">
        <v>65.5</v>
      </c>
      <c r="G15" s="9">
        <f t="shared" si="0"/>
        <v>72.5</v>
      </c>
      <c r="H15" s="9">
        <v>73.78</v>
      </c>
      <c r="I15" s="9">
        <f t="shared" si="1"/>
        <v>73.14</v>
      </c>
      <c r="J15" s="14"/>
      <c r="K15" s="15"/>
      <c r="M15" s="1">
        <v>83</v>
      </c>
    </row>
    <row r="16" spans="1:13" ht="17.25">
      <c r="A16" s="9">
        <v>14</v>
      </c>
      <c r="B16" s="10">
        <v>3705037</v>
      </c>
      <c r="C16" s="10" t="s">
        <v>64</v>
      </c>
      <c r="D16" s="10" t="s">
        <v>104</v>
      </c>
      <c r="E16" s="9"/>
      <c r="F16" s="9">
        <v>71</v>
      </c>
      <c r="G16" s="9">
        <f t="shared" si="0"/>
        <v>71</v>
      </c>
      <c r="H16" s="9">
        <v>74.34</v>
      </c>
      <c r="I16" s="9">
        <f t="shared" si="1"/>
        <v>72.67</v>
      </c>
      <c r="J16" s="14"/>
      <c r="K16" s="15"/>
      <c r="M16" s="1">
        <v>75</v>
      </c>
    </row>
    <row r="17" spans="1:13" ht="17.25">
      <c r="A17" s="9">
        <v>2</v>
      </c>
      <c r="B17" s="10">
        <v>3705004</v>
      </c>
      <c r="C17" s="10" t="s">
        <v>64</v>
      </c>
      <c r="D17" s="10" t="s">
        <v>105</v>
      </c>
      <c r="E17" s="9"/>
      <c r="F17" s="9">
        <v>70</v>
      </c>
      <c r="G17" s="9">
        <f t="shared" si="0"/>
        <v>70</v>
      </c>
      <c r="H17" s="9">
        <v>74.02</v>
      </c>
      <c r="I17" s="9">
        <f t="shared" si="1"/>
        <v>72.00999999999999</v>
      </c>
      <c r="J17" s="14"/>
      <c r="K17" s="15"/>
      <c r="M17" s="1">
        <v>86</v>
      </c>
    </row>
    <row r="18" spans="1:13" ht="17.25">
      <c r="A18" s="9">
        <v>11</v>
      </c>
      <c r="B18" s="10">
        <v>3705032</v>
      </c>
      <c r="C18" s="10" t="s">
        <v>64</v>
      </c>
      <c r="D18" s="10" t="s">
        <v>106</v>
      </c>
      <c r="E18" s="9"/>
      <c r="F18" s="9">
        <v>67</v>
      </c>
      <c r="G18" s="9">
        <f t="shared" si="0"/>
        <v>67</v>
      </c>
      <c r="H18" s="9">
        <v>74.88</v>
      </c>
      <c r="I18" s="9">
        <f t="shared" si="1"/>
        <v>70.94</v>
      </c>
      <c r="J18" s="14"/>
      <c r="K18" s="15"/>
      <c r="M18" s="1">
        <v>73</v>
      </c>
    </row>
    <row r="19" spans="1:13" ht="17.25">
      <c r="A19" s="9">
        <v>9</v>
      </c>
      <c r="B19" s="10">
        <v>3705029</v>
      </c>
      <c r="C19" s="10" t="s">
        <v>64</v>
      </c>
      <c r="D19" s="10" t="s">
        <v>107</v>
      </c>
      <c r="E19" s="9"/>
      <c r="F19" s="9">
        <v>67</v>
      </c>
      <c r="G19" s="9">
        <f t="shared" si="0"/>
        <v>67</v>
      </c>
      <c r="H19" s="9">
        <v>74.7</v>
      </c>
      <c r="I19" s="9">
        <f t="shared" si="1"/>
        <v>70.85</v>
      </c>
      <c r="J19" s="14"/>
      <c r="K19" s="15"/>
      <c r="M19" s="1">
        <v>81</v>
      </c>
    </row>
    <row r="20" spans="1:13" ht="17.25">
      <c r="A20" s="9">
        <v>17</v>
      </c>
      <c r="B20" s="10">
        <v>3705044</v>
      </c>
      <c r="C20" s="10" t="s">
        <v>64</v>
      </c>
      <c r="D20" s="10" t="s">
        <v>108</v>
      </c>
      <c r="E20" s="9"/>
      <c r="F20" s="9">
        <v>67</v>
      </c>
      <c r="G20" s="9">
        <f t="shared" si="0"/>
        <v>67</v>
      </c>
      <c r="H20" s="11">
        <v>73.82</v>
      </c>
      <c r="I20" s="9">
        <f t="shared" si="1"/>
        <v>70.41</v>
      </c>
      <c r="J20" s="14"/>
      <c r="K20" s="15"/>
      <c r="L20" s="17"/>
      <c r="M20" s="1">
        <v>90</v>
      </c>
    </row>
    <row r="21" spans="1:13" ht="17.25">
      <c r="A21" s="9">
        <v>22</v>
      </c>
      <c r="B21" s="12">
        <v>3705049</v>
      </c>
      <c r="C21" s="12" t="s">
        <v>109</v>
      </c>
      <c r="D21" s="12" t="s">
        <v>110</v>
      </c>
      <c r="E21" s="13"/>
      <c r="F21" s="13">
        <v>68</v>
      </c>
      <c r="G21" s="13">
        <f t="shared" si="0"/>
        <v>68</v>
      </c>
      <c r="H21" s="11">
        <v>74.46</v>
      </c>
      <c r="I21" s="9">
        <f t="shared" si="1"/>
        <v>71.22999999999999</v>
      </c>
      <c r="J21" s="14">
        <v>1</v>
      </c>
      <c r="K21" s="15" t="s">
        <v>13</v>
      </c>
      <c r="L21" s="16"/>
      <c r="M21" s="1">
        <v>92</v>
      </c>
    </row>
    <row r="22" spans="1:13" ht="17.25">
      <c r="A22" s="9">
        <v>20</v>
      </c>
      <c r="B22" s="12">
        <v>3705047</v>
      </c>
      <c r="C22" s="12" t="s">
        <v>109</v>
      </c>
      <c r="D22" s="12" t="s">
        <v>111</v>
      </c>
      <c r="E22" s="13"/>
      <c r="F22" s="13">
        <v>66</v>
      </c>
      <c r="G22" s="13">
        <f t="shared" si="0"/>
        <v>66</v>
      </c>
      <c r="H22" s="11">
        <v>74.18</v>
      </c>
      <c r="I22" s="9">
        <f t="shared" si="1"/>
        <v>70.09</v>
      </c>
      <c r="J22" s="14">
        <v>2</v>
      </c>
      <c r="K22" s="15" t="s">
        <v>13</v>
      </c>
      <c r="M22" s="1">
        <v>74</v>
      </c>
    </row>
    <row r="23" spans="1:13" ht="17.25">
      <c r="A23" s="9">
        <v>23</v>
      </c>
      <c r="B23" s="12">
        <v>3705050</v>
      </c>
      <c r="C23" s="12" t="s">
        <v>109</v>
      </c>
      <c r="D23" s="12" t="s">
        <v>112</v>
      </c>
      <c r="E23" s="13"/>
      <c r="F23" s="13">
        <v>64.5</v>
      </c>
      <c r="G23" s="13">
        <f t="shared" si="0"/>
        <v>64.5</v>
      </c>
      <c r="H23" s="11">
        <v>73.36</v>
      </c>
      <c r="I23" s="9">
        <f t="shared" si="1"/>
        <v>68.93</v>
      </c>
      <c r="J23" s="14">
        <v>3</v>
      </c>
      <c r="K23" s="15" t="s">
        <v>13</v>
      </c>
      <c r="L23" s="16"/>
      <c r="M23" s="1">
        <v>85</v>
      </c>
    </row>
    <row r="24" spans="1:13" ht="17.25">
      <c r="A24" s="9">
        <v>21</v>
      </c>
      <c r="B24" s="12">
        <v>3705048</v>
      </c>
      <c r="C24" s="12" t="s">
        <v>109</v>
      </c>
      <c r="D24" s="12" t="s">
        <v>113</v>
      </c>
      <c r="E24" s="13"/>
      <c r="F24" s="13">
        <v>52.5</v>
      </c>
      <c r="G24" s="13">
        <f t="shared" si="0"/>
        <v>52.5</v>
      </c>
      <c r="H24" s="9">
        <v>74.6</v>
      </c>
      <c r="I24" s="9">
        <f t="shared" si="1"/>
        <v>63.55</v>
      </c>
      <c r="J24" s="14">
        <v>4</v>
      </c>
      <c r="K24" s="15" t="s">
        <v>13</v>
      </c>
      <c r="M24" s="1">
        <v>63</v>
      </c>
    </row>
    <row r="25" spans="1:13" ht="17.25">
      <c r="A25" s="9">
        <v>24</v>
      </c>
      <c r="B25" s="12">
        <v>3705051</v>
      </c>
      <c r="C25" s="12" t="s">
        <v>109</v>
      </c>
      <c r="D25" s="12" t="s">
        <v>114</v>
      </c>
      <c r="E25" s="13"/>
      <c r="F25" s="13">
        <v>53.5</v>
      </c>
      <c r="G25" s="13">
        <f t="shared" si="0"/>
        <v>53.5</v>
      </c>
      <c r="H25" s="9">
        <v>73.36</v>
      </c>
      <c r="I25" s="9">
        <f t="shared" si="1"/>
        <v>63.43</v>
      </c>
      <c r="J25" s="14">
        <v>5</v>
      </c>
      <c r="K25" s="15" t="s">
        <v>13</v>
      </c>
      <c r="L25" s="16"/>
      <c r="M25" s="1">
        <v>67</v>
      </c>
    </row>
    <row r="26" spans="1:13" ht="17.25">
      <c r="A26" s="9">
        <v>19</v>
      </c>
      <c r="B26" s="12">
        <v>3705046</v>
      </c>
      <c r="C26" s="12" t="s">
        <v>109</v>
      </c>
      <c r="D26" s="12" t="s">
        <v>115</v>
      </c>
      <c r="E26" s="13"/>
      <c r="F26" s="13">
        <v>33.5</v>
      </c>
      <c r="G26" s="13">
        <f t="shared" si="0"/>
        <v>33.5</v>
      </c>
      <c r="H26" s="9">
        <v>73.98</v>
      </c>
      <c r="I26" s="9">
        <f t="shared" si="1"/>
        <v>53.74</v>
      </c>
      <c r="J26" s="14">
        <v>6</v>
      </c>
      <c r="K26" s="15" t="s">
        <v>13</v>
      </c>
      <c r="M26" s="1">
        <v>72</v>
      </c>
    </row>
    <row r="27" spans="1:13" ht="17.25">
      <c r="A27" s="9">
        <v>30</v>
      </c>
      <c r="B27" s="10">
        <v>3705107</v>
      </c>
      <c r="C27" s="10" t="s">
        <v>51</v>
      </c>
      <c r="D27" s="10" t="s">
        <v>41</v>
      </c>
      <c r="E27" s="9">
        <v>7</v>
      </c>
      <c r="F27" s="9">
        <v>80.5</v>
      </c>
      <c r="G27" s="9">
        <f t="shared" si="0"/>
        <v>87.5</v>
      </c>
      <c r="H27" s="9">
        <v>79.66</v>
      </c>
      <c r="I27" s="9">
        <f t="shared" si="1"/>
        <v>83.58</v>
      </c>
      <c r="J27" s="14">
        <v>1</v>
      </c>
      <c r="K27" s="15" t="s">
        <v>13</v>
      </c>
      <c r="L27" s="16"/>
      <c r="M27" s="1">
        <v>89</v>
      </c>
    </row>
    <row r="28" spans="1:13" ht="17.25">
      <c r="A28" s="9">
        <v>25</v>
      </c>
      <c r="B28" s="10">
        <v>3705054</v>
      </c>
      <c r="C28" s="10" t="s">
        <v>51</v>
      </c>
      <c r="D28" s="10" t="s">
        <v>116</v>
      </c>
      <c r="E28" s="9">
        <v>10</v>
      </c>
      <c r="F28" s="9">
        <v>73.5</v>
      </c>
      <c r="G28" s="9">
        <f t="shared" si="0"/>
        <v>83.5</v>
      </c>
      <c r="H28" s="9">
        <v>78.08</v>
      </c>
      <c r="I28" s="9">
        <f t="shared" si="1"/>
        <v>80.78999999999999</v>
      </c>
      <c r="J28" s="14">
        <v>2</v>
      </c>
      <c r="K28" s="15" t="s">
        <v>13</v>
      </c>
      <c r="M28" s="1">
        <v>78</v>
      </c>
    </row>
    <row r="29" spans="1:13" ht="17.25">
      <c r="A29" s="9">
        <v>29</v>
      </c>
      <c r="B29" s="10">
        <v>3705102</v>
      </c>
      <c r="C29" s="10" t="s">
        <v>51</v>
      </c>
      <c r="D29" s="10" t="s">
        <v>117</v>
      </c>
      <c r="E29" s="9"/>
      <c r="F29" s="9">
        <v>83</v>
      </c>
      <c r="G29" s="9">
        <f t="shared" si="0"/>
        <v>83</v>
      </c>
      <c r="H29" s="9">
        <v>78.48</v>
      </c>
      <c r="I29" s="9">
        <f t="shared" si="1"/>
        <v>80.74000000000001</v>
      </c>
      <c r="J29" s="14"/>
      <c r="K29" s="15"/>
      <c r="M29" s="1">
        <v>68</v>
      </c>
    </row>
    <row r="30" spans="1:13" ht="17.25">
      <c r="A30" s="9">
        <v>26</v>
      </c>
      <c r="B30" s="10">
        <v>3705074</v>
      </c>
      <c r="C30" s="10" t="s">
        <v>51</v>
      </c>
      <c r="D30" s="10" t="s">
        <v>118</v>
      </c>
      <c r="E30" s="9"/>
      <c r="F30" s="9">
        <v>85.5</v>
      </c>
      <c r="G30" s="9">
        <f t="shared" si="0"/>
        <v>85.5</v>
      </c>
      <c r="H30" s="9">
        <v>75.84</v>
      </c>
      <c r="I30" s="9">
        <f t="shared" si="1"/>
        <v>80.67</v>
      </c>
      <c r="J30" s="14"/>
      <c r="K30" s="15"/>
      <c r="M30" s="1">
        <v>61</v>
      </c>
    </row>
    <row r="31" spans="1:13" ht="17.25">
      <c r="A31" s="9">
        <v>28</v>
      </c>
      <c r="B31" s="10">
        <v>3705096</v>
      </c>
      <c r="C31" s="10" t="s">
        <v>51</v>
      </c>
      <c r="D31" s="10" t="s">
        <v>119</v>
      </c>
      <c r="E31" s="9"/>
      <c r="F31" s="9">
        <v>85.5</v>
      </c>
      <c r="G31" s="9">
        <f t="shared" si="0"/>
        <v>85.5</v>
      </c>
      <c r="H31" s="9">
        <v>75.74</v>
      </c>
      <c r="I31" s="9">
        <f t="shared" si="1"/>
        <v>80.62</v>
      </c>
      <c r="J31" s="14"/>
      <c r="K31" s="15"/>
      <c r="M31" s="1">
        <v>91</v>
      </c>
    </row>
    <row r="32" spans="1:13" ht="17.25">
      <c r="A32" s="9">
        <v>27</v>
      </c>
      <c r="B32" s="10">
        <v>3705085</v>
      </c>
      <c r="C32" s="10" t="s">
        <v>51</v>
      </c>
      <c r="D32" s="10" t="s">
        <v>120</v>
      </c>
      <c r="E32" s="9"/>
      <c r="F32" s="9">
        <v>84.5</v>
      </c>
      <c r="G32" s="9">
        <f t="shared" si="0"/>
        <v>84.5</v>
      </c>
      <c r="H32" s="9">
        <v>75.18</v>
      </c>
      <c r="I32" s="9">
        <f t="shared" si="1"/>
        <v>79.84</v>
      </c>
      <c r="J32" s="14"/>
      <c r="K32" s="15"/>
      <c r="M32" s="1">
        <v>70</v>
      </c>
    </row>
    <row r="33" spans="1:13" ht="17.25">
      <c r="A33" s="9">
        <v>74</v>
      </c>
      <c r="B33" s="12">
        <v>3705162</v>
      </c>
      <c r="C33" s="12" t="s">
        <v>121</v>
      </c>
      <c r="D33" s="12" t="s">
        <v>122</v>
      </c>
      <c r="E33" s="13"/>
      <c r="F33" s="13">
        <v>81.5</v>
      </c>
      <c r="G33" s="13">
        <f t="shared" si="0"/>
        <v>81.5</v>
      </c>
      <c r="H33" s="9">
        <v>76.7</v>
      </c>
      <c r="I33" s="9">
        <f t="shared" si="1"/>
        <v>79.1</v>
      </c>
      <c r="J33" s="14">
        <v>1</v>
      </c>
      <c r="K33" s="15" t="s">
        <v>13</v>
      </c>
      <c r="L33" s="3"/>
      <c r="M33" s="3">
        <v>16</v>
      </c>
    </row>
    <row r="34" spans="1:13" ht="17.25">
      <c r="A34" s="9">
        <v>82</v>
      </c>
      <c r="B34" s="12">
        <v>3705170</v>
      </c>
      <c r="C34" s="12" t="s">
        <v>121</v>
      </c>
      <c r="D34" s="12" t="s">
        <v>123</v>
      </c>
      <c r="E34" s="13"/>
      <c r="F34" s="13">
        <v>80.5</v>
      </c>
      <c r="G34" s="13">
        <f t="shared" si="0"/>
        <v>80.5</v>
      </c>
      <c r="H34" s="9">
        <v>77.2</v>
      </c>
      <c r="I34" s="9">
        <f t="shared" si="1"/>
        <v>78.85</v>
      </c>
      <c r="J34" s="14">
        <v>2</v>
      </c>
      <c r="K34" s="15" t="s">
        <v>13</v>
      </c>
      <c r="L34" s="3"/>
      <c r="M34" s="3">
        <v>38</v>
      </c>
    </row>
    <row r="35" spans="1:13" ht="17.25">
      <c r="A35" s="9">
        <v>58</v>
      </c>
      <c r="B35" s="12">
        <v>3705146</v>
      </c>
      <c r="C35" s="12" t="s">
        <v>121</v>
      </c>
      <c r="D35" s="12" t="s">
        <v>124</v>
      </c>
      <c r="E35" s="13"/>
      <c r="F35" s="13">
        <v>75.5</v>
      </c>
      <c r="G35" s="13">
        <f t="shared" si="0"/>
        <v>75.5</v>
      </c>
      <c r="H35" s="9">
        <v>80.14</v>
      </c>
      <c r="I35" s="9">
        <f t="shared" si="1"/>
        <v>77.82</v>
      </c>
      <c r="J35" s="14">
        <v>3</v>
      </c>
      <c r="K35" s="15" t="s">
        <v>13</v>
      </c>
      <c r="L35" s="3"/>
      <c r="M35" s="3">
        <v>33</v>
      </c>
    </row>
    <row r="36" spans="1:13" ht="17.25">
      <c r="A36" s="9">
        <v>49</v>
      </c>
      <c r="B36" s="12">
        <v>3705137</v>
      </c>
      <c r="C36" s="12" t="s">
        <v>121</v>
      </c>
      <c r="D36" s="12" t="s">
        <v>125</v>
      </c>
      <c r="E36" s="13"/>
      <c r="F36" s="13">
        <v>74</v>
      </c>
      <c r="G36" s="13">
        <f t="shared" si="0"/>
        <v>74</v>
      </c>
      <c r="H36" s="9">
        <v>79.92</v>
      </c>
      <c r="I36" s="9">
        <f t="shared" si="1"/>
        <v>76.96000000000001</v>
      </c>
      <c r="J36" s="14">
        <v>4</v>
      </c>
      <c r="K36" s="15" t="s">
        <v>13</v>
      </c>
      <c r="M36" s="3">
        <v>3</v>
      </c>
    </row>
    <row r="37" spans="1:13" ht="17.25">
      <c r="A37" s="9">
        <v>52</v>
      </c>
      <c r="B37" s="12">
        <v>3705140</v>
      </c>
      <c r="C37" s="12" t="s">
        <v>121</v>
      </c>
      <c r="D37" s="12" t="s">
        <v>126</v>
      </c>
      <c r="E37" s="13"/>
      <c r="F37" s="13">
        <v>75.5</v>
      </c>
      <c r="G37" s="13">
        <f t="shared" si="0"/>
        <v>75.5</v>
      </c>
      <c r="H37" s="9">
        <v>78.26</v>
      </c>
      <c r="I37" s="9">
        <f t="shared" si="1"/>
        <v>76.88</v>
      </c>
      <c r="J37" s="14">
        <v>5</v>
      </c>
      <c r="K37" s="15" t="s">
        <v>13</v>
      </c>
      <c r="M37" s="3">
        <v>37</v>
      </c>
    </row>
    <row r="38" spans="1:13" ht="17.25">
      <c r="A38" s="9">
        <v>75</v>
      </c>
      <c r="B38" s="12">
        <v>3705163</v>
      </c>
      <c r="C38" s="12" t="s">
        <v>121</v>
      </c>
      <c r="D38" s="12" t="s">
        <v>127</v>
      </c>
      <c r="E38" s="13"/>
      <c r="F38" s="13">
        <v>72</v>
      </c>
      <c r="G38" s="13">
        <f t="shared" si="0"/>
        <v>72</v>
      </c>
      <c r="H38" s="9">
        <v>79</v>
      </c>
      <c r="I38" s="9">
        <f t="shared" si="1"/>
        <v>75.5</v>
      </c>
      <c r="J38" s="14">
        <v>6</v>
      </c>
      <c r="K38" s="15" t="s">
        <v>13</v>
      </c>
      <c r="L38" s="3"/>
      <c r="M38" s="3">
        <v>4</v>
      </c>
    </row>
    <row r="39" spans="1:13" ht="17.25">
      <c r="A39" s="9">
        <v>35</v>
      </c>
      <c r="B39" s="12">
        <v>3705123</v>
      </c>
      <c r="C39" s="12" t="s">
        <v>121</v>
      </c>
      <c r="D39" s="12" t="s">
        <v>128</v>
      </c>
      <c r="E39" s="13"/>
      <c r="F39" s="13">
        <v>73</v>
      </c>
      <c r="G39" s="13">
        <f t="shared" si="0"/>
        <v>73</v>
      </c>
      <c r="H39" s="9">
        <v>77.14</v>
      </c>
      <c r="I39" s="9">
        <f t="shared" si="1"/>
        <v>75.07</v>
      </c>
      <c r="J39" s="14">
        <v>7</v>
      </c>
      <c r="K39" s="15" t="s">
        <v>13</v>
      </c>
      <c r="M39" s="3">
        <v>30</v>
      </c>
    </row>
    <row r="40" spans="1:13" ht="17.25">
      <c r="A40" s="9">
        <v>48</v>
      </c>
      <c r="B40" s="12">
        <v>3705136</v>
      </c>
      <c r="C40" s="12" t="s">
        <v>121</v>
      </c>
      <c r="D40" s="12" t="s">
        <v>98</v>
      </c>
      <c r="E40" s="13"/>
      <c r="F40" s="13">
        <v>75.5</v>
      </c>
      <c r="G40" s="13">
        <f t="shared" si="0"/>
        <v>75.5</v>
      </c>
      <c r="H40" s="9">
        <v>74.56</v>
      </c>
      <c r="I40" s="9">
        <f t="shared" si="1"/>
        <v>75.03</v>
      </c>
      <c r="J40" s="14">
        <v>8</v>
      </c>
      <c r="K40" s="15" t="s">
        <v>13</v>
      </c>
      <c r="M40" s="3">
        <v>24</v>
      </c>
    </row>
    <row r="41" spans="1:13" ht="17.25">
      <c r="A41" s="9">
        <v>34</v>
      </c>
      <c r="B41" s="12">
        <v>3705122</v>
      </c>
      <c r="C41" s="12" t="s">
        <v>121</v>
      </c>
      <c r="D41" s="12" t="s">
        <v>129</v>
      </c>
      <c r="E41" s="13"/>
      <c r="F41" s="13">
        <v>71.5</v>
      </c>
      <c r="G41" s="13">
        <f t="shared" si="0"/>
        <v>71.5</v>
      </c>
      <c r="H41" s="9">
        <v>78.3</v>
      </c>
      <c r="I41" s="9">
        <f t="shared" si="1"/>
        <v>74.9</v>
      </c>
      <c r="J41" s="14">
        <v>9</v>
      </c>
      <c r="K41" s="15" t="s">
        <v>13</v>
      </c>
      <c r="M41" s="3">
        <v>11</v>
      </c>
    </row>
    <row r="42" spans="1:13" ht="17.25">
      <c r="A42" s="9">
        <v>54</v>
      </c>
      <c r="B42" s="12">
        <v>3705142</v>
      </c>
      <c r="C42" s="12" t="s">
        <v>121</v>
      </c>
      <c r="D42" s="12" t="s">
        <v>130</v>
      </c>
      <c r="E42" s="13"/>
      <c r="F42" s="13">
        <v>72</v>
      </c>
      <c r="G42" s="13">
        <f t="shared" si="0"/>
        <v>72</v>
      </c>
      <c r="H42" s="9">
        <v>77.62</v>
      </c>
      <c r="I42" s="9">
        <f t="shared" si="1"/>
        <v>74.81</v>
      </c>
      <c r="J42" s="14">
        <v>10</v>
      </c>
      <c r="K42" s="15" t="s">
        <v>13</v>
      </c>
      <c r="L42" s="3"/>
      <c r="M42" s="3">
        <v>25</v>
      </c>
    </row>
    <row r="43" spans="1:13" ht="17.25">
      <c r="A43" s="9">
        <v>36</v>
      </c>
      <c r="B43" s="12">
        <v>3705124</v>
      </c>
      <c r="C43" s="12" t="s">
        <v>121</v>
      </c>
      <c r="D43" s="12" t="s">
        <v>131</v>
      </c>
      <c r="E43" s="13"/>
      <c r="F43" s="13">
        <v>71</v>
      </c>
      <c r="G43" s="13">
        <f t="shared" si="0"/>
        <v>71</v>
      </c>
      <c r="H43" s="9">
        <v>78.52</v>
      </c>
      <c r="I43" s="9">
        <f t="shared" si="1"/>
        <v>74.75999999999999</v>
      </c>
      <c r="J43" s="14">
        <v>11</v>
      </c>
      <c r="K43" s="15" t="s">
        <v>13</v>
      </c>
      <c r="M43" s="3">
        <v>48</v>
      </c>
    </row>
    <row r="44" spans="1:13" ht="17.25">
      <c r="A44" s="9">
        <v>55</v>
      </c>
      <c r="B44" s="12">
        <v>3705143</v>
      </c>
      <c r="C44" s="12" t="s">
        <v>121</v>
      </c>
      <c r="D44" s="12" t="s">
        <v>132</v>
      </c>
      <c r="E44" s="13"/>
      <c r="F44" s="13">
        <v>71.5</v>
      </c>
      <c r="G44" s="13">
        <f t="shared" si="0"/>
        <v>71.5</v>
      </c>
      <c r="H44" s="9">
        <v>77.62</v>
      </c>
      <c r="I44" s="9">
        <f t="shared" si="1"/>
        <v>74.56</v>
      </c>
      <c r="J44" s="14">
        <v>12</v>
      </c>
      <c r="K44" s="15" t="s">
        <v>13</v>
      </c>
      <c r="L44" s="3"/>
      <c r="M44" s="3">
        <v>47</v>
      </c>
    </row>
    <row r="45" spans="1:13" ht="17.25">
      <c r="A45" s="9">
        <v>83</v>
      </c>
      <c r="B45" s="12">
        <v>3705171</v>
      </c>
      <c r="C45" s="12" t="s">
        <v>121</v>
      </c>
      <c r="D45" s="12" t="s">
        <v>56</v>
      </c>
      <c r="E45" s="13"/>
      <c r="F45" s="13">
        <v>72</v>
      </c>
      <c r="G45" s="13">
        <f t="shared" si="0"/>
        <v>72</v>
      </c>
      <c r="H45" s="9">
        <v>75.74</v>
      </c>
      <c r="I45" s="9">
        <f t="shared" si="1"/>
        <v>73.87</v>
      </c>
      <c r="J45" s="14">
        <v>13</v>
      </c>
      <c r="K45" s="15" t="s">
        <v>13</v>
      </c>
      <c r="L45" s="3"/>
      <c r="M45" s="3">
        <v>14</v>
      </c>
    </row>
    <row r="46" spans="1:13" ht="17.25">
      <c r="A46" s="9">
        <v>59</v>
      </c>
      <c r="B46" s="12">
        <v>3705147</v>
      </c>
      <c r="C46" s="12" t="s">
        <v>121</v>
      </c>
      <c r="D46" s="12" t="s">
        <v>133</v>
      </c>
      <c r="E46" s="13"/>
      <c r="F46" s="13">
        <v>70.5</v>
      </c>
      <c r="G46" s="13">
        <f t="shared" si="0"/>
        <v>70.5</v>
      </c>
      <c r="H46" s="11">
        <v>77.2</v>
      </c>
      <c r="I46" s="9">
        <f t="shared" si="1"/>
        <v>73.85</v>
      </c>
      <c r="J46" s="14">
        <v>14</v>
      </c>
      <c r="K46" s="15" t="s">
        <v>13</v>
      </c>
      <c r="L46" s="3"/>
      <c r="M46" s="3">
        <v>32</v>
      </c>
    </row>
    <row r="47" spans="1:13" ht="17.25">
      <c r="A47" s="9">
        <v>81</v>
      </c>
      <c r="B47" s="12">
        <v>3705169</v>
      </c>
      <c r="C47" s="12" t="s">
        <v>121</v>
      </c>
      <c r="D47" s="12" t="s">
        <v>134</v>
      </c>
      <c r="E47" s="13"/>
      <c r="F47" s="13">
        <v>69.5</v>
      </c>
      <c r="G47" s="13">
        <f t="shared" si="0"/>
        <v>69.5</v>
      </c>
      <c r="H47" s="11">
        <v>77.4</v>
      </c>
      <c r="I47" s="9">
        <f t="shared" si="1"/>
        <v>73.45</v>
      </c>
      <c r="J47" s="14">
        <v>15</v>
      </c>
      <c r="K47" s="15" t="s">
        <v>13</v>
      </c>
      <c r="L47" s="3"/>
      <c r="M47" s="3">
        <v>1</v>
      </c>
    </row>
    <row r="48" spans="1:13" ht="17.25">
      <c r="A48" s="9">
        <v>53</v>
      </c>
      <c r="B48" s="12">
        <v>3705141</v>
      </c>
      <c r="C48" s="12" t="s">
        <v>121</v>
      </c>
      <c r="D48" s="12" t="s">
        <v>135</v>
      </c>
      <c r="E48" s="13"/>
      <c r="F48" s="13">
        <v>71</v>
      </c>
      <c r="G48" s="13">
        <f t="shared" si="0"/>
        <v>71</v>
      </c>
      <c r="H48" s="9">
        <v>75.62</v>
      </c>
      <c r="I48" s="9">
        <f t="shared" si="1"/>
        <v>73.31</v>
      </c>
      <c r="J48" s="14">
        <v>16</v>
      </c>
      <c r="K48" s="15" t="s">
        <v>13</v>
      </c>
      <c r="L48" s="3"/>
      <c r="M48" s="3">
        <v>45</v>
      </c>
    </row>
    <row r="49" spans="1:13" ht="17.25">
      <c r="A49" s="9">
        <v>76</v>
      </c>
      <c r="B49" s="12">
        <v>3705164</v>
      </c>
      <c r="C49" s="12" t="s">
        <v>121</v>
      </c>
      <c r="D49" s="12" t="s">
        <v>136</v>
      </c>
      <c r="E49" s="13"/>
      <c r="F49" s="13">
        <v>70</v>
      </c>
      <c r="G49" s="13">
        <f t="shared" si="0"/>
        <v>70</v>
      </c>
      <c r="H49" s="11">
        <v>76.54</v>
      </c>
      <c r="I49" s="9">
        <f t="shared" si="1"/>
        <v>73.27000000000001</v>
      </c>
      <c r="J49" s="14">
        <v>17</v>
      </c>
      <c r="K49" s="15" t="s">
        <v>13</v>
      </c>
      <c r="L49" s="3"/>
      <c r="M49" s="3">
        <v>29</v>
      </c>
    </row>
    <row r="50" spans="1:13" ht="17.25">
      <c r="A50" s="9">
        <v>70</v>
      </c>
      <c r="B50" s="12">
        <v>3705158</v>
      </c>
      <c r="C50" s="12" t="s">
        <v>121</v>
      </c>
      <c r="D50" s="12" t="s">
        <v>137</v>
      </c>
      <c r="E50" s="13"/>
      <c r="F50" s="13">
        <v>69.5</v>
      </c>
      <c r="G50" s="13">
        <f t="shared" si="0"/>
        <v>69.5</v>
      </c>
      <c r="H50" s="11">
        <v>77.02</v>
      </c>
      <c r="I50" s="9">
        <f t="shared" si="1"/>
        <v>73.25999999999999</v>
      </c>
      <c r="J50" s="14">
        <v>18</v>
      </c>
      <c r="K50" s="15" t="s">
        <v>13</v>
      </c>
      <c r="L50" s="3"/>
      <c r="M50" s="3">
        <v>43</v>
      </c>
    </row>
    <row r="51" spans="1:13" ht="17.25">
      <c r="A51" s="9">
        <v>57</v>
      </c>
      <c r="B51" s="12">
        <v>3705145</v>
      </c>
      <c r="C51" s="12" t="s">
        <v>121</v>
      </c>
      <c r="D51" s="12" t="s">
        <v>138</v>
      </c>
      <c r="E51" s="13"/>
      <c r="F51" s="13">
        <v>69</v>
      </c>
      <c r="G51" s="13">
        <f t="shared" si="0"/>
        <v>69</v>
      </c>
      <c r="H51" s="9">
        <v>77.3</v>
      </c>
      <c r="I51" s="9">
        <f t="shared" si="1"/>
        <v>73.15</v>
      </c>
      <c r="J51" s="14">
        <v>19</v>
      </c>
      <c r="K51" s="15" t="s">
        <v>13</v>
      </c>
      <c r="L51" s="3"/>
      <c r="M51" s="3">
        <v>28</v>
      </c>
    </row>
    <row r="52" spans="1:13" ht="17.25">
      <c r="A52" s="9">
        <v>31</v>
      </c>
      <c r="B52" s="12">
        <v>3705119</v>
      </c>
      <c r="C52" s="12" t="s">
        <v>121</v>
      </c>
      <c r="D52" s="12" t="s">
        <v>139</v>
      </c>
      <c r="E52" s="13"/>
      <c r="F52" s="13">
        <v>68</v>
      </c>
      <c r="G52" s="13">
        <f t="shared" si="0"/>
        <v>68</v>
      </c>
      <c r="H52" s="9">
        <v>76.16</v>
      </c>
      <c r="I52" s="9">
        <f t="shared" si="1"/>
        <v>72.08</v>
      </c>
      <c r="J52" s="14">
        <v>20</v>
      </c>
      <c r="K52" s="15" t="s">
        <v>13</v>
      </c>
      <c r="M52" s="3">
        <v>54</v>
      </c>
    </row>
    <row r="53" spans="1:13" ht="17.25">
      <c r="A53" s="9">
        <v>84</v>
      </c>
      <c r="B53" s="12">
        <v>3705172</v>
      </c>
      <c r="C53" s="12" t="s">
        <v>121</v>
      </c>
      <c r="D53" s="12" t="s">
        <v>140</v>
      </c>
      <c r="E53" s="13"/>
      <c r="F53" s="13">
        <v>67</v>
      </c>
      <c r="G53" s="13">
        <f t="shared" si="0"/>
        <v>67</v>
      </c>
      <c r="H53" s="9">
        <v>76.48</v>
      </c>
      <c r="I53" s="9">
        <f t="shared" si="1"/>
        <v>71.74000000000001</v>
      </c>
      <c r="J53" s="14">
        <v>21</v>
      </c>
      <c r="K53" s="15" t="s">
        <v>13</v>
      </c>
      <c r="L53" s="3"/>
      <c r="M53" s="3">
        <v>9</v>
      </c>
    </row>
    <row r="54" spans="1:13" ht="17.25">
      <c r="A54" s="9">
        <v>61</v>
      </c>
      <c r="B54" s="12">
        <v>3705149</v>
      </c>
      <c r="C54" s="12" t="s">
        <v>121</v>
      </c>
      <c r="D54" s="12" t="s">
        <v>141</v>
      </c>
      <c r="E54" s="13"/>
      <c r="F54" s="13">
        <v>67</v>
      </c>
      <c r="G54" s="13">
        <f t="shared" si="0"/>
        <v>67</v>
      </c>
      <c r="H54" s="9">
        <v>76.4</v>
      </c>
      <c r="I54" s="9">
        <f t="shared" si="1"/>
        <v>71.7</v>
      </c>
      <c r="J54" s="14">
        <v>22</v>
      </c>
      <c r="K54" s="15" t="s">
        <v>13</v>
      </c>
      <c r="L54" s="3"/>
      <c r="M54" s="3">
        <v>19</v>
      </c>
    </row>
    <row r="55" spans="1:13" ht="17.25">
      <c r="A55" s="9">
        <v>85</v>
      </c>
      <c r="B55" s="12">
        <v>3705173</v>
      </c>
      <c r="C55" s="12" t="s">
        <v>121</v>
      </c>
      <c r="D55" s="12" t="s">
        <v>142</v>
      </c>
      <c r="E55" s="13"/>
      <c r="F55" s="13">
        <v>65</v>
      </c>
      <c r="G55" s="13">
        <f t="shared" si="0"/>
        <v>65</v>
      </c>
      <c r="H55" s="9">
        <v>77.74</v>
      </c>
      <c r="I55" s="9">
        <f t="shared" si="1"/>
        <v>71.37</v>
      </c>
      <c r="J55" s="14">
        <v>23</v>
      </c>
      <c r="K55" s="15" t="s">
        <v>13</v>
      </c>
      <c r="L55" s="3"/>
      <c r="M55" s="3">
        <v>6</v>
      </c>
    </row>
    <row r="56" spans="1:13" ht="17.25">
      <c r="A56" s="9">
        <v>87</v>
      </c>
      <c r="B56" s="12">
        <v>3705175</v>
      </c>
      <c r="C56" s="12" t="s">
        <v>121</v>
      </c>
      <c r="D56" s="12" t="s">
        <v>143</v>
      </c>
      <c r="E56" s="13"/>
      <c r="F56" s="13">
        <v>61</v>
      </c>
      <c r="G56" s="13">
        <f t="shared" si="0"/>
        <v>61</v>
      </c>
      <c r="H56" s="9">
        <v>77.9</v>
      </c>
      <c r="I56" s="9">
        <f t="shared" si="1"/>
        <v>69.45</v>
      </c>
      <c r="J56" s="14">
        <v>24</v>
      </c>
      <c r="K56" s="15" t="s">
        <v>13</v>
      </c>
      <c r="L56" s="3"/>
      <c r="M56" s="3">
        <v>49</v>
      </c>
    </row>
    <row r="57" spans="1:13" ht="17.25">
      <c r="A57" s="9">
        <v>68</v>
      </c>
      <c r="B57" s="12">
        <v>3705156</v>
      </c>
      <c r="C57" s="12" t="s">
        <v>121</v>
      </c>
      <c r="D57" s="12" t="s">
        <v>144</v>
      </c>
      <c r="E57" s="13"/>
      <c r="F57" s="13">
        <v>63.5</v>
      </c>
      <c r="G57" s="13">
        <f t="shared" si="0"/>
        <v>63.5</v>
      </c>
      <c r="H57" s="9">
        <v>74</v>
      </c>
      <c r="I57" s="9">
        <f t="shared" si="1"/>
        <v>68.75</v>
      </c>
      <c r="J57" s="14"/>
      <c r="K57" s="15"/>
      <c r="L57" s="3"/>
      <c r="M57" s="3">
        <v>18</v>
      </c>
    </row>
    <row r="58" spans="1:13" ht="17.25">
      <c r="A58" s="9">
        <v>77</v>
      </c>
      <c r="B58" s="12">
        <v>3705165</v>
      </c>
      <c r="C58" s="12" t="s">
        <v>121</v>
      </c>
      <c r="D58" s="12" t="s">
        <v>145</v>
      </c>
      <c r="E58" s="13"/>
      <c r="F58" s="13">
        <v>61.5</v>
      </c>
      <c r="G58" s="13">
        <f t="shared" si="0"/>
        <v>61.5</v>
      </c>
      <c r="H58" s="9">
        <v>75.1</v>
      </c>
      <c r="I58" s="9">
        <f t="shared" si="1"/>
        <v>68.3</v>
      </c>
      <c r="J58" s="14"/>
      <c r="K58" s="15"/>
      <c r="L58" s="3"/>
      <c r="M58" s="3">
        <v>35</v>
      </c>
    </row>
    <row r="59" spans="1:13" ht="17.25">
      <c r="A59" s="9">
        <v>43</v>
      </c>
      <c r="B59" s="12">
        <v>3705131</v>
      </c>
      <c r="C59" s="12" t="s">
        <v>121</v>
      </c>
      <c r="D59" s="12" t="s">
        <v>146</v>
      </c>
      <c r="E59" s="13"/>
      <c r="F59" s="13">
        <v>60.5</v>
      </c>
      <c r="G59" s="13">
        <f t="shared" si="0"/>
        <v>60.5</v>
      </c>
      <c r="H59" s="9">
        <v>75.52</v>
      </c>
      <c r="I59" s="9">
        <f t="shared" si="1"/>
        <v>68.00999999999999</v>
      </c>
      <c r="J59" s="14"/>
      <c r="K59" s="15"/>
      <c r="M59" s="3">
        <v>50</v>
      </c>
    </row>
    <row r="60" spans="1:13" ht="17.25">
      <c r="A60" s="9">
        <v>72</v>
      </c>
      <c r="B60" s="12">
        <v>3705160</v>
      </c>
      <c r="C60" s="12" t="s">
        <v>121</v>
      </c>
      <c r="D60" s="12" t="s">
        <v>147</v>
      </c>
      <c r="E60" s="13"/>
      <c r="F60" s="13">
        <v>58</v>
      </c>
      <c r="G60" s="13">
        <f t="shared" si="0"/>
        <v>58</v>
      </c>
      <c r="H60" s="9">
        <v>77.74</v>
      </c>
      <c r="I60" s="9">
        <f t="shared" si="1"/>
        <v>67.87</v>
      </c>
      <c r="J60" s="14"/>
      <c r="K60" s="15"/>
      <c r="L60" s="3"/>
      <c r="M60" s="3">
        <v>13</v>
      </c>
    </row>
    <row r="61" spans="1:13" ht="17.25">
      <c r="A61" s="9">
        <v>80</v>
      </c>
      <c r="B61" s="12">
        <v>3705168</v>
      </c>
      <c r="C61" s="12" t="s">
        <v>121</v>
      </c>
      <c r="D61" s="12" t="s">
        <v>148</v>
      </c>
      <c r="E61" s="13"/>
      <c r="F61" s="13">
        <v>59</v>
      </c>
      <c r="G61" s="13">
        <f t="shared" si="0"/>
        <v>59</v>
      </c>
      <c r="H61" s="9">
        <v>76.28</v>
      </c>
      <c r="I61" s="9">
        <f t="shared" si="1"/>
        <v>67.64</v>
      </c>
      <c r="J61" s="14"/>
      <c r="K61" s="15"/>
      <c r="L61" s="3"/>
      <c r="M61" s="3">
        <v>31</v>
      </c>
    </row>
    <row r="62" spans="1:13" ht="17.25">
      <c r="A62" s="9">
        <v>78</v>
      </c>
      <c r="B62" s="12">
        <v>3705166</v>
      </c>
      <c r="C62" s="12" t="s">
        <v>121</v>
      </c>
      <c r="D62" s="12" t="s">
        <v>149</v>
      </c>
      <c r="E62" s="13"/>
      <c r="F62" s="13">
        <v>59.5</v>
      </c>
      <c r="G62" s="13">
        <f t="shared" si="0"/>
        <v>59.5</v>
      </c>
      <c r="H62" s="9">
        <v>75.36</v>
      </c>
      <c r="I62" s="9">
        <f t="shared" si="1"/>
        <v>67.43</v>
      </c>
      <c r="J62" s="14"/>
      <c r="K62" s="15"/>
      <c r="L62" s="3"/>
      <c r="M62" s="3">
        <v>34</v>
      </c>
    </row>
    <row r="63" spans="1:13" ht="17.25">
      <c r="A63" s="9">
        <v>65</v>
      </c>
      <c r="B63" s="12">
        <v>3705153</v>
      </c>
      <c r="C63" s="12" t="s">
        <v>121</v>
      </c>
      <c r="D63" s="12" t="s">
        <v>150</v>
      </c>
      <c r="E63" s="13"/>
      <c r="F63" s="13">
        <v>58.5</v>
      </c>
      <c r="G63" s="13">
        <f t="shared" si="0"/>
        <v>58.5</v>
      </c>
      <c r="H63" s="9">
        <v>75.7</v>
      </c>
      <c r="I63" s="9">
        <f t="shared" si="1"/>
        <v>67.1</v>
      </c>
      <c r="J63" s="14"/>
      <c r="K63" s="15"/>
      <c r="L63" s="3"/>
      <c r="M63" s="3">
        <v>40</v>
      </c>
    </row>
    <row r="64" spans="1:13" ht="17.25">
      <c r="A64" s="9">
        <v>67</v>
      </c>
      <c r="B64" s="12">
        <v>3705155</v>
      </c>
      <c r="C64" s="12" t="s">
        <v>121</v>
      </c>
      <c r="D64" s="12" t="s">
        <v>151</v>
      </c>
      <c r="E64" s="13"/>
      <c r="F64" s="13">
        <v>59</v>
      </c>
      <c r="G64" s="13">
        <f t="shared" si="0"/>
        <v>59</v>
      </c>
      <c r="H64" s="9">
        <v>75.12</v>
      </c>
      <c r="I64" s="9">
        <f t="shared" si="1"/>
        <v>67.06</v>
      </c>
      <c r="J64" s="14"/>
      <c r="K64" s="15"/>
      <c r="L64" s="3"/>
      <c r="M64" s="3">
        <v>23</v>
      </c>
    </row>
    <row r="65" spans="1:13" ht="17.25">
      <c r="A65" s="9">
        <v>33</v>
      </c>
      <c r="B65" s="12">
        <v>3705121</v>
      </c>
      <c r="C65" s="12" t="s">
        <v>121</v>
      </c>
      <c r="D65" s="12" t="s">
        <v>152</v>
      </c>
      <c r="E65" s="13"/>
      <c r="F65" s="13">
        <v>56.5</v>
      </c>
      <c r="G65" s="13">
        <f t="shared" si="0"/>
        <v>56.5</v>
      </c>
      <c r="H65" s="9">
        <v>77.42</v>
      </c>
      <c r="I65" s="9">
        <f t="shared" si="1"/>
        <v>66.96000000000001</v>
      </c>
      <c r="J65" s="14"/>
      <c r="K65" s="15"/>
      <c r="M65" s="3">
        <v>8</v>
      </c>
    </row>
    <row r="66" spans="1:13" ht="17.25">
      <c r="A66" s="9">
        <v>66</v>
      </c>
      <c r="B66" s="12">
        <v>3705154</v>
      </c>
      <c r="C66" s="12" t="s">
        <v>121</v>
      </c>
      <c r="D66" s="12" t="s">
        <v>153</v>
      </c>
      <c r="E66" s="13"/>
      <c r="F66" s="13">
        <v>57</v>
      </c>
      <c r="G66" s="13">
        <f t="shared" si="0"/>
        <v>57</v>
      </c>
      <c r="H66" s="9">
        <v>76.58</v>
      </c>
      <c r="I66" s="9">
        <f t="shared" si="1"/>
        <v>66.78999999999999</v>
      </c>
      <c r="J66" s="14"/>
      <c r="K66" s="15"/>
      <c r="L66" s="3"/>
      <c r="M66" s="3">
        <v>12</v>
      </c>
    </row>
    <row r="67" spans="1:13" ht="17.25">
      <c r="A67" s="9">
        <v>73</v>
      </c>
      <c r="B67" s="12">
        <v>3705161</v>
      </c>
      <c r="C67" s="12" t="s">
        <v>121</v>
      </c>
      <c r="D67" s="12" t="s">
        <v>154</v>
      </c>
      <c r="E67" s="13"/>
      <c r="F67" s="13">
        <v>57</v>
      </c>
      <c r="G67" s="13">
        <f aca="true" t="shared" si="2" ref="G67:G130">E67+F67</f>
        <v>57</v>
      </c>
      <c r="H67" s="9">
        <v>76.5</v>
      </c>
      <c r="I67" s="9">
        <f aca="true" t="shared" si="3" ref="I67:I85">G67*0.5+H67*0.5</f>
        <v>66.75</v>
      </c>
      <c r="J67" s="14"/>
      <c r="K67" s="15"/>
      <c r="L67" s="3"/>
      <c r="M67" s="3">
        <v>22</v>
      </c>
    </row>
    <row r="68" spans="1:13" ht="17.25">
      <c r="A68" s="9">
        <v>47</v>
      </c>
      <c r="B68" s="12">
        <v>3705135</v>
      </c>
      <c r="C68" s="12" t="s">
        <v>121</v>
      </c>
      <c r="D68" s="12" t="s">
        <v>155</v>
      </c>
      <c r="E68" s="13"/>
      <c r="F68" s="13">
        <v>55.5</v>
      </c>
      <c r="G68" s="13">
        <f t="shared" si="2"/>
        <v>55.5</v>
      </c>
      <c r="H68" s="9">
        <v>76.48</v>
      </c>
      <c r="I68" s="9">
        <f t="shared" si="3"/>
        <v>65.99000000000001</v>
      </c>
      <c r="J68" s="14"/>
      <c r="K68" s="15"/>
      <c r="M68" s="3">
        <v>5</v>
      </c>
    </row>
    <row r="69" spans="1:13" ht="17.25">
      <c r="A69" s="9">
        <v>45</v>
      </c>
      <c r="B69" s="12">
        <v>3705133</v>
      </c>
      <c r="C69" s="12" t="s">
        <v>121</v>
      </c>
      <c r="D69" s="12" t="s">
        <v>156</v>
      </c>
      <c r="E69" s="13"/>
      <c r="F69" s="13">
        <v>55</v>
      </c>
      <c r="G69" s="13">
        <f t="shared" si="2"/>
        <v>55</v>
      </c>
      <c r="H69" s="9">
        <v>76.66</v>
      </c>
      <c r="I69" s="9">
        <f t="shared" si="3"/>
        <v>65.83</v>
      </c>
      <c r="J69" s="14"/>
      <c r="K69" s="15"/>
      <c r="M69" s="3">
        <v>10</v>
      </c>
    </row>
    <row r="70" spans="1:13" ht="17.25">
      <c r="A70" s="9">
        <v>62</v>
      </c>
      <c r="B70" s="12">
        <v>3705150</v>
      </c>
      <c r="C70" s="12" t="s">
        <v>121</v>
      </c>
      <c r="D70" s="12" t="s">
        <v>157</v>
      </c>
      <c r="E70" s="13"/>
      <c r="F70" s="13">
        <v>56</v>
      </c>
      <c r="G70" s="13">
        <f t="shared" si="2"/>
        <v>56</v>
      </c>
      <c r="H70" s="9">
        <v>75.52</v>
      </c>
      <c r="I70" s="9">
        <f t="shared" si="3"/>
        <v>65.75999999999999</v>
      </c>
      <c r="J70" s="14"/>
      <c r="K70" s="15"/>
      <c r="L70" s="3"/>
      <c r="M70" s="3">
        <v>15</v>
      </c>
    </row>
    <row r="71" spans="1:13" ht="17.25">
      <c r="A71" s="9">
        <v>69</v>
      </c>
      <c r="B71" s="12">
        <v>3705157</v>
      </c>
      <c r="C71" s="12" t="s">
        <v>121</v>
      </c>
      <c r="D71" s="12" t="s">
        <v>158</v>
      </c>
      <c r="E71" s="13"/>
      <c r="F71" s="13">
        <v>57.5</v>
      </c>
      <c r="G71" s="13">
        <f t="shared" si="2"/>
        <v>57.5</v>
      </c>
      <c r="H71" s="9">
        <v>72.7</v>
      </c>
      <c r="I71" s="9">
        <f t="shared" si="3"/>
        <v>65.1</v>
      </c>
      <c r="J71" s="14"/>
      <c r="K71" s="15"/>
      <c r="L71" s="3"/>
      <c r="M71" s="3">
        <v>44</v>
      </c>
    </row>
    <row r="72" spans="1:13" ht="17.25">
      <c r="A72" s="9">
        <v>32</v>
      </c>
      <c r="B72" s="12">
        <v>3705120</v>
      </c>
      <c r="C72" s="12" t="s">
        <v>121</v>
      </c>
      <c r="D72" s="12" t="s">
        <v>159</v>
      </c>
      <c r="E72" s="13"/>
      <c r="F72" s="13">
        <v>53.5</v>
      </c>
      <c r="G72" s="13">
        <f t="shared" si="2"/>
        <v>53.5</v>
      </c>
      <c r="H72" s="9">
        <v>75.64</v>
      </c>
      <c r="I72" s="9">
        <f t="shared" si="3"/>
        <v>64.57</v>
      </c>
      <c r="J72" s="14"/>
      <c r="K72" s="15"/>
      <c r="M72" s="3">
        <v>39</v>
      </c>
    </row>
    <row r="73" spans="1:13" ht="17.25">
      <c r="A73" s="9">
        <v>37</v>
      </c>
      <c r="B73" s="12">
        <v>3705125</v>
      </c>
      <c r="C73" s="12" t="s">
        <v>121</v>
      </c>
      <c r="D73" s="12" t="s">
        <v>160</v>
      </c>
      <c r="E73" s="13"/>
      <c r="F73" s="13">
        <v>53.5</v>
      </c>
      <c r="G73" s="13">
        <f t="shared" si="2"/>
        <v>53.5</v>
      </c>
      <c r="H73" s="9">
        <v>75.5</v>
      </c>
      <c r="I73" s="9">
        <f t="shared" si="3"/>
        <v>64.5</v>
      </c>
      <c r="J73" s="14"/>
      <c r="K73" s="15"/>
      <c r="M73" s="3">
        <v>41</v>
      </c>
    </row>
    <row r="74" spans="1:13" ht="17.25">
      <c r="A74" s="9">
        <v>60</v>
      </c>
      <c r="B74" s="12">
        <v>3705148</v>
      </c>
      <c r="C74" s="12" t="s">
        <v>121</v>
      </c>
      <c r="D74" s="12" t="s">
        <v>161</v>
      </c>
      <c r="E74" s="13"/>
      <c r="F74" s="13">
        <v>52</v>
      </c>
      <c r="G74" s="13">
        <f t="shared" si="2"/>
        <v>52</v>
      </c>
      <c r="H74" s="9">
        <v>76.3</v>
      </c>
      <c r="I74" s="9">
        <f t="shared" si="3"/>
        <v>64.15</v>
      </c>
      <c r="J74" s="14"/>
      <c r="K74" s="15"/>
      <c r="L74" s="3"/>
      <c r="M74" s="3">
        <v>46</v>
      </c>
    </row>
    <row r="75" spans="1:13" ht="17.25">
      <c r="A75" s="9">
        <v>50</v>
      </c>
      <c r="B75" s="12">
        <v>3705138</v>
      </c>
      <c r="C75" s="12" t="s">
        <v>121</v>
      </c>
      <c r="D75" s="12" t="s">
        <v>162</v>
      </c>
      <c r="E75" s="13"/>
      <c r="F75" s="13">
        <v>53.5</v>
      </c>
      <c r="G75" s="13">
        <f t="shared" si="2"/>
        <v>53.5</v>
      </c>
      <c r="H75" s="9">
        <v>74.58</v>
      </c>
      <c r="I75" s="9">
        <f t="shared" si="3"/>
        <v>64.03999999999999</v>
      </c>
      <c r="J75" s="14"/>
      <c r="K75" s="15"/>
      <c r="M75" s="3">
        <v>51</v>
      </c>
    </row>
    <row r="76" spans="1:13" ht="17.25">
      <c r="A76" s="9">
        <v>51</v>
      </c>
      <c r="B76" s="12">
        <v>3705139</v>
      </c>
      <c r="C76" s="12" t="s">
        <v>121</v>
      </c>
      <c r="D76" s="12" t="s">
        <v>163</v>
      </c>
      <c r="E76" s="13"/>
      <c r="F76" s="13">
        <v>53</v>
      </c>
      <c r="G76" s="13">
        <f t="shared" si="2"/>
        <v>53</v>
      </c>
      <c r="H76" s="9">
        <v>74.48</v>
      </c>
      <c r="I76" s="9">
        <f t="shared" si="3"/>
        <v>63.74</v>
      </c>
      <c r="J76" s="14"/>
      <c r="K76" s="15"/>
      <c r="M76" s="3">
        <v>55</v>
      </c>
    </row>
    <row r="77" spans="1:13" ht="17.25">
      <c r="A77" s="9">
        <v>63</v>
      </c>
      <c r="B77" s="12">
        <v>3705151</v>
      </c>
      <c r="C77" s="12" t="s">
        <v>121</v>
      </c>
      <c r="D77" s="12" t="s">
        <v>164</v>
      </c>
      <c r="E77" s="13"/>
      <c r="F77" s="13">
        <v>50.5</v>
      </c>
      <c r="G77" s="13">
        <f t="shared" si="2"/>
        <v>50.5</v>
      </c>
      <c r="H77" s="9">
        <v>76.26</v>
      </c>
      <c r="I77" s="9">
        <f t="shared" si="3"/>
        <v>63.38</v>
      </c>
      <c r="J77" s="14"/>
      <c r="K77" s="15"/>
      <c r="L77" s="3"/>
      <c r="M77" s="3">
        <v>17</v>
      </c>
    </row>
    <row r="78" spans="1:13" ht="17.25">
      <c r="A78" s="9">
        <v>41</v>
      </c>
      <c r="B78" s="12">
        <v>3705129</v>
      </c>
      <c r="C78" s="12" t="s">
        <v>121</v>
      </c>
      <c r="D78" s="12" t="s">
        <v>165</v>
      </c>
      <c r="E78" s="13"/>
      <c r="F78" s="13">
        <v>54</v>
      </c>
      <c r="G78" s="13">
        <f t="shared" si="2"/>
        <v>54</v>
      </c>
      <c r="H78" s="9">
        <v>71.9</v>
      </c>
      <c r="I78" s="9">
        <f t="shared" si="3"/>
        <v>62.95</v>
      </c>
      <c r="J78" s="14"/>
      <c r="K78" s="15"/>
      <c r="M78" s="3">
        <v>2</v>
      </c>
    </row>
    <row r="79" spans="1:13" ht="17.25">
      <c r="A79" s="9">
        <v>86</v>
      </c>
      <c r="B79" s="12">
        <v>3705174</v>
      </c>
      <c r="C79" s="12" t="s">
        <v>121</v>
      </c>
      <c r="D79" s="12" t="s">
        <v>166</v>
      </c>
      <c r="E79" s="13"/>
      <c r="F79" s="13">
        <v>52</v>
      </c>
      <c r="G79" s="13">
        <f t="shared" si="2"/>
        <v>52</v>
      </c>
      <c r="H79" s="9">
        <v>72.64</v>
      </c>
      <c r="I79" s="9">
        <f t="shared" si="3"/>
        <v>62.32</v>
      </c>
      <c r="J79" s="14"/>
      <c r="K79" s="15"/>
      <c r="L79" s="3"/>
      <c r="M79" s="3">
        <v>53</v>
      </c>
    </row>
    <row r="80" spans="1:13" ht="17.25">
      <c r="A80" s="9">
        <v>42</v>
      </c>
      <c r="B80" s="12">
        <v>3705130</v>
      </c>
      <c r="C80" s="12" t="s">
        <v>121</v>
      </c>
      <c r="D80" s="12" t="s">
        <v>167</v>
      </c>
      <c r="E80" s="13"/>
      <c r="F80" s="13">
        <v>49.5</v>
      </c>
      <c r="G80" s="13">
        <f t="shared" si="2"/>
        <v>49.5</v>
      </c>
      <c r="H80" s="9">
        <v>74.48</v>
      </c>
      <c r="I80" s="9">
        <f t="shared" si="3"/>
        <v>61.99</v>
      </c>
      <c r="J80" s="14"/>
      <c r="K80" s="15"/>
      <c r="M80" s="3">
        <v>56</v>
      </c>
    </row>
    <row r="81" spans="1:13" ht="17.25">
      <c r="A81" s="9">
        <v>56</v>
      </c>
      <c r="B81" s="12">
        <v>3705144</v>
      </c>
      <c r="C81" s="12" t="s">
        <v>121</v>
      </c>
      <c r="D81" s="12" t="s">
        <v>168</v>
      </c>
      <c r="E81" s="13"/>
      <c r="F81" s="13">
        <v>50</v>
      </c>
      <c r="G81" s="13">
        <f t="shared" si="2"/>
        <v>50</v>
      </c>
      <c r="H81" s="9">
        <v>73.68</v>
      </c>
      <c r="I81" s="9">
        <f t="shared" si="3"/>
        <v>61.84</v>
      </c>
      <c r="J81" s="14"/>
      <c r="K81" s="15"/>
      <c r="L81" s="3"/>
      <c r="M81" s="3">
        <v>26</v>
      </c>
    </row>
    <row r="82" spans="1:13" ht="17.25">
      <c r="A82" s="9">
        <v>39</v>
      </c>
      <c r="B82" s="12">
        <v>3705127</v>
      </c>
      <c r="C82" s="12" t="s">
        <v>121</v>
      </c>
      <c r="D82" s="12" t="s">
        <v>169</v>
      </c>
      <c r="E82" s="13"/>
      <c r="F82" s="13">
        <v>50.5</v>
      </c>
      <c r="G82" s="13">
        <f t="shared" si="2"/>
        <v>50.5</v>
      </c>
      <c r="H82" s="9">
        <v>72.96</v>
      </c>
      <c r="I82" s="9">
        <f t="shared" si="3"/>
        <v>61.73</v>
      </c>
      <c r="J82" s="14"/>
      <c r="K82" s="15"/>
      <c r="M82" s="3">
        <v>27</v>
      </c>
    </row>
    <row r="83" spans="1:13" ht="17.25">
      <c r="A83" s="9">
        <v>40</v>
      </c>
      <c r="B83" s="12">
        <v>3705128</v>
      </c>
      <c r="C83" s="12" t="s">
        <v>121</v>
      </c>
      <c r="D83" s="12" t="s">
        <v>170</v>
      </c>
      <c r="E83" s="13"/>
      <c r="F83" s="13">
        <v>48</v>
      </c>
      <c r="G83" s="13">
        <f t="shared" si="2"/>
        <v>48</v>
      </c>
      <c r="H83" s="9">
        <v>72.5</v>
      </c>
      <c r="I83" s="9">
        <f t="shared" si="3"/>
        <v>60.25</v>
      </c>
      <c r="J83" s="14"/>
      <c r="K83" s="15"/>
      <c r="M83" s="3">
        <v>20</v>
      </c>
    </row>
    <row r="84" spans="1:13" ht="17.25">
      <c r="A84" s="9">
        <v>46</v>
      </c>
      <c r="B84" s="12">
        <v>3705134</v>
      </c>
      <c r="C84" s="12" t="s">
        <v>121</v>
      </c>
      <c r="D84" s="12" t="s">
        <v>171</v>
      </c>
      <c r="E84" s="13"/>
      <c r="F84" s="13">
        <v>41</v>
      </c>
      <c r="G84" s="13">
        <f t="shared" si="2"/>
        <v>41</v>
      </c>
      <c r="H84" s="9">
        <v>75.42</v>
      </c>
      <c r="I84" s="9">
        <f t="shared" si="3"/>
        <v>58.21</v>
      </c>
      <c r="J84" s="14"/>
      <c r="K84" s="15"/>
      <c r="M84" s="3">
        <v>52</v>
      </c>
    </row>
    <row r="85" spans="1:13" ht="17.25">
      <c r="A85" s="9">
        <v>38</v>
      </c>
      <c r="B85" s="12">
        <v>3705126</v>
      </c>
      <c r="C85" s="12" t="s">
        <v>121</v>
      </c>
      <c r="D85" s="12" t="s">
        <v>172</v>
      </c>
      <c r="E85" s="13"/>
      <c r="F85" s="13">
        <v>35.5</v>
      </c>
      <c r="G85" s="13">
        <f t="shared" si="2"/>
        <v>35.5</v>
      </c>
      <c r="H85" s="9">
        <v>74.54</v>
      </c>
      <c r="I85" s="9">
        <f t="shared" si="3"/>
        <v>55.02</v>
      </c>
      <c r="J85" s="14"/>
      <c r="K85" s="15"/>
      <c r="M85" s="3">
        <v>57</v>
      </c>
    </row>
    <row r="86" spans="1:12" ht="17.25">
      <c r="A86" s="9">
        <v>79</v>
      </c>
      <c r="B86" s="12">
        <v>3705167</v>
      </c>
      <c r="C86" s="12" t="s">
        <v>121</v>
      </c>
      <c r="D86" s="12" t="s">
        <v>173</v>
      </c>
      <c r="E86" s="13"/>
      <c r="F86" s="13">
        <v>68.5</v>
      </c>
      <c r="G86" s="13">
        <f t="shared" si="2"/>
        <v>68.5</v>
      </c>
      <c r="H86" s="11" t="s">
        <v>19</v>
      </c>
      <c r="I86" s="9">
        <v>34.25</v>
      </c>
      <c r="J86" s="14"/>
      <c r="K86" s="15"/>
      <c r="L86" s="3"/>
    </row>
    <row r="87" spans="1:11" ht="17.25">
      <c r="A87" s="9">
        <v>44</v>
      </c>
      <c r="B87" s="12">
        <v>3705132</v>
      </c>
      <c r="C87" s="12" t="s">
        <v>121</v>
      </c>
      <c r="D87" s="12" t="s">
        <v>174</v>
      </c>
      <c r="E87" s="13"/>
      <c r="F87" s="13">
        <v>53</v>
      </c>
      <c r="G87" s="13">
        <f t="shared" si="2"/>
        <v>53</v>
      </c>
      <c r="H87" s="11" t="s">
        <v>19</v>
      </c>
      <c r="I87" s="9">
        <v>26.5</v>
      </c>
      <c r="J87" s="14"/>
      <c r="K87" s="15"/>
    </row>
    <row r="88" spans="1:12" ht="17.25">
      <c r="A88" s="9">
        <v>64</v>
      </c>
      <c r="B88" s="12">
        <v>3705152</v>
      </c>
      <c r="C88" s="12" t="s">
        <v>121</v>
      </c>
      <c r="D88" s="12" t="s">
        <v>175</v>
      </c>
      <c r="E88" s="13"/>
      <c r="F88" s="13">
        <v>46</v>
      </c>
      <c r="G88" s="13">
        <f t="shared" si="2"/>
        <v>46</v>
      </c>
      <c r="H88" s="11" t="s">
        <v>19</v>
      </c>
      <c r="I88" s="9">
        <v>23</v>
      </c>
      <c r="J88" s="14"/>
      <c r="K88" s="15"/>
      <c r="L88" s="3"/>
    </row>
    <row r="89" spans="1:12" ht="17.25">
      <c r="A89" s="9">
        <v>71</v>
      </c>
      <c r="B89" s="12">
        <v>3705159</v>
      </c>
      <c r="C89" s="12" t="s">
        <v>121</v>
      </c>
      <c r="D89" s="12" t="s">
        <v>176</v>
      </c>
      <c r="E89" s="13"/>
      <c r="F89" s="13">
        <v>44</v>
      </c>
      <c r="G89" s="13">
        <f t="shared" si="2"/>
        <v>44</v>
      </c>
      <c r="H89" s="11" t="s">
        <v>19</v>
      </c>
      <c r="I89" s="9">
        <v>22</v>
      </c>
      <c r="J89" s="14"/>
      <c r="K89" s="15"/>
      <c r="L89" s="3"/>
    </row>
    <row r="90" spans="1:13" ht="17.25">
      <c r="A90" s="9">
        <v>88</v>
      </c>
      <c r="B90" s="10">
        <v>3705198</v>
      </c>
      <c r="C90" s="10" t="s">
        <v>27</v>
      </c>
      <c r="D90" s="10" t="s">
        <v>177</v>
      </c>
      <c r="E90" s="9"/>
      <c r="F90" s="9">
        <v>89.5</v>
      </c>
      <c r="G90" s="9">
        <f t="shared" si="2"/>
        <v>89.5</v>
      </c>
      <c r="H90" s="9">
        <v>74.3</v>
      </c>
      <c r="I90" s="9">
        <f aca="true" t="shared" si="4" ref="I90:I153">G90*0.5+H90*0.5</f>
        <v>81.9</v>
      </c>
      <c r="J90" s="14">
        <v>1</v>
      </c>
      <c r="K90" s="15" t="s">
        <v>13</v>
      </c>
      <c r="L90" s="3"/>
      <c r="M90" s="3">
        <v>76</v>
      </c>
    </row>
    <row r="91" spans="1:13" ht="17.25">
      <c r="A91" s="9">
        <v>90</v>
      </c>
      <c r="B91" s="10">
        <v>3705209</v>
      </c>
      <c r="C91" s="10" t="s">
        <v>27</v>
      </c>
      <c r="D91" s="10" t="s">
        <v>178</v>
      </c>
      <c r="E91" s="9"/>
      <c r="F91" s="9">
        <v>86</v>
      </c>
      <c r="G91" s="9">
        <f t="shared" si="2"/>
        <v>86</v>
      </c>
      <c r="H91" s="9">
        <v>75.24</v>
      </c>
      <c r="I91" s="9">
        <f t="shared" si="4"/>
        <v>80.62</v>
      </c>
      <c r="J91" s="14">
        <v>2</v>
      </c>
      <c r="K91" s="15" t="s">
        <v>13</v>
      </c>
      <c r="L91" s="3"/>
      <c r="M91" s="3">
        <v>88</v>
      </c>
    </row>
    <row r="92" spans="1:13" ht="17.25">
      <c r="A92" s="9">
        <v>92</v>
      </c>
      <c r="B92" s="10">
        <v>3705211</v>
      </c>
      <c r="C92" s="10" t="s">
        <v>27</v>
      </c>
      <c r="D92" s="10" t="s">
        <v>179</v>
      </c>
      <c r="E92" s="9"/>
      <c r="F92" s="9">
        <v>82</v>
      </c>
      <c r="G92" s="9">
        <f t="shared" si="2"/>
        <v>82</v>
      </c>
      <c r="H92" s="9">
        <v>78.12</v>
      </c>
      <c r="I92" s="9">
        <f t="shared" si="4"/>
        <v>80.06</v>
      </c>
      <c r="J92" s="14"/>
      <c r="K92" s="15"/>
      <c r="L92" s="3"/>
      <c r="M92" s="3">
        <v>84</v>
      </c>
    </row>
    <row r="93" spans="1:13" ht="17.25">
      <c r="A93" s="9">
        <v>91</v>
      </c>
      <c r="B93" s="10">
        <v>3705210</v>
      </c>
      <c r="C93" s="10" t="s">
        <v>27</v>
      </c>
      <c r="D93" s="10" t="s">
        <v>180</v>
      </c>
      <c r="E93" s="9"/>
      <c r="F93" s="9">
        <v>82</v>
      </c>
      <c r="G93" s="9">
        <f t="shared" si="2"/>
        <v>82</v>
      </c>
      <c r="H93" s="9">
        <v>77.6</v>
      </c>
      <c r="I93" s="9">
        <f t="shared" si="4"/>
        <v>79.8</v>
      </c>
      <c r="J93" s="14"/>
      <c r="K93" s="15"/>
      <c r="L93" s="3"/>
      <c r="M93" s="3">
        <v>65</v>
      </c>
    </row>
    <row r="94" spans="1:13" ht="17.25">
      <c r="A94" s="9">
        <v>93</v>
      </c>
      <c r="B94" s="10">
        <v>3705259</v>
      </c>
      <c r="C94" s="10" t="s">
        <v>27</v>
      </c>
      <c r="D94" s="10" t="s">
        <v>181</v>
      </c>
      <c r="E94" s="9"/>
      <c r="F94" s="9">
        <v>84</v>
      </c>
      <c r="G94" s="9">
        <f t="shared" si="2"/>
        <v>84</v>
      </c>
      <c r="H94" s="9">
        <v>75.12</v>
      </c>
      <c r="I94" s="9">
        <f t="shared" si="4"/>
        <v>79.56</v>
      </c>
      <c r="J94" s="14"/>
      <c r="K94" s="15"/>
      <c r="L94" s="3"/>
      <c r="M94" s="3">
        <v>79</v>
      </c>
    </row>
    <row r="95" spans="1:13" ht="17.25">
      <c r="A95" s="9">
        <v>89</v>
      </c>
      <c r="B95" s="10">
        <v>3705208</v>
      </c>
      <c r="C95" s="10" t="s">
        <v>27</v>
      </c>
      <c r="D95" s="10" t="s">
        <v>182</v>
      </c>
      <c r="E95" s="9"/>
      <c r="F95" s="9">
        <v>82.5</v>
      </c>
      <c r="G95" s="9">
        <f t="shared" si="2"/>
        <v>82.5</v>
      </c>
      <c r="H95" s="9">
        <v>74.5</v>
      </c>
      <c r="I95" s="9">
        <f t="shared" si="4"/>
        <v>78.5</v>
      </c>
      <c r="J95" s="14"/>
      <c r="K95" s="15"/>
      <c r="L95" s="3"/>
      <c r="M95" s="3">
        <v>93</v>
      </c>
    </row>
    <row r="96" spans="1:12" ht="17.25">
      <c r="A96" s="9">
        <v>94</v>
      </c>
      <c r="B96" s="12">
        <v>3705270</v>
      </c>
      <c r="C96" s="12" t="s">
        <v>183</v>
      </c>
      <c r="D96" s="12" t="s">
        <v>184</v>
      </c>
      <c r="E96" s="13"/>
      <c r="F96" s="13">
        <v>72</v>
      </c>
      <c r="G96" s="13">
        <f t="shared" si="2"/>
        <v>72</v>
      </c>
      <c r="H96" s="9"/>
      <c r="I96" s="9">
        <f t="shared" si="4"/>
        <v>36</v>
      </c>
      <c r="J96" s="14"/>
      <c r="K96" s="15"/>
      <c r="L96" s="3"/>
    </row>
    <row r="97" spans="1:12" ht="17.25">
      <c r="A97" s="9">
        <v>95</v>
      </c>
      <c r="B97" s="12">
        <v>3705271</v>
      </c>
      <c r="C97" s="12" t="s">
        <v>183</v>
      </c>
      <c r="D97" s="12" t="s">
        <v>185</v>
      </c>
      <c r="E97" s="13"/>
      <c r="F97" s="13">
        <v>45</v>
      </c>
      <c r="G97" s="13">
        <f t="shared" si="2"/>
        <v>45</v>
      </c>
      <c r="H97" s="9"/>
      <c r="I97" s="9">
        <f t="shared" si="4"/>
        <v>22.5</v>
      </c>
      <c r="J97" s="14"/>
      <c r="K97" s="15"/>
      <c r="L97" s="3"/>
    </row>
    <row r="98" spans="1:12" ht="17.25">
      <c r="A98" s="9">
        <v>96</v>
      </c>
      <c r="B98" s="12">
        <v>3705272</v>
      </c>
      <c r="C98" s="12" t="s">
        <v>183</v>
      </c>
      <c r="D98" s="12" t="s">
        <v>186</v>
      </c>
      <c r="E98" s="13"/>
      <c r="F98" s="13">
        <v>26.5</v>
      </c>
      <c r="G98" s="13">
        <f t="shared" si="2"/>
        <v>26.5</v>
      </c>
      <c r="H98" s="9"/>
      <c r="I98" s="9">
        <f t="shared" si="4"/>
        <v>13.25</v>
      </c>
      <c r="J98" s="14"/>
      <c r="K98" s="15"/>
      <c r="L98" s="3"/>
    </row>
    <row r="99" spans="1:12" ht="17.25">
      <c r="A99" s="9">
        <v>97</v>
      </c>
      <c r="B99" s="12">
        <v>3705273</v>
      </c>
      <c r="C99" s="12" t="s">
        <v>183</v>
      </c>
      <c r="D99" s="12" t="s">
        <v>187</v>
      </c>
      <c r="E99" s="13"/>
      <c r="F99" s="13">
        <v>42</v>
      </c>
      <c r="G99" s="13">
        <f t="shared" si="2"/>
        <v>42</v>
      </c>
      <c r="H99" s="9"/>
      <c r="I99" s="9">
        <f t="shared" si="4"/>
        <v>21</v>
      </c>
      <c r="J99" s="14"/>
      <c r="K99" s="15"/>
      <c r="L99" s="3"/>
    </row>
    <row r="100" spans="1:12" ht="17.25">
      <c r="A100" s="9">
        <v>98</v>
      </c>
      <c r="B100" s="12">
        <v>3705274</v>
      </c>
      <c r="C100" s="12" t="s">
        <v>183</v>
      </c>
      <c r="D100" s="12" t="s">
        <v>188</v>
      </c>
      <c r="E100" s="13"/>
      <c r="F100" s="13">
        <v>63</v>
      </c>
      <c r="G100" s="13">
        <f t="shared" si="2"/>
        <v>63</v>
      </c>
      <c r="H100" s="9"/>
      <c r="I100" s="9">
        <f t="shared" si="4"/>
        <v>31.5</v>
      </c>
      <c r="J100" s="14"/>
      <c r="K100" s="15"/>
      <c r="L100" s="3"/>
    </row>
    <row r="101" spans="1:12" ht="17.25">
      <c r="A101" s="9">
        <v>99</v>
      </c>
      <c r="B101" s="12">
        <v>3705275</v>
      </c>
      <c r="C101" s="12" t="s">
        <v>183</v>
      </c>
      <c r="D101" s="12" t="s">
        <v>189</v>
      </c>
      <c r="E101" s="13"/>
      <c r="F101" s="13">
        <v>53.5</v>
      </c>
      <c r="G101" s="13">
        <f t="shared" si="2"/>
        <v>53.5</v>
      </c>
      <c r="H101" s="9"/>
      <c r="I101" s="9">
        <f t="shared" si="4"/>
        <v>26.75</v>
      </c>
      <c r="J101" s="14"/>
      <c r="K101" s="15"/>
      <c r="L101" s="3"/>
    </row>
    <row r="102" spans="1:12" ht="17.25">
      <c r="A102" s="9">
        <v>100</v>
      </c>
      <c r="B102" s="12">
        <v>3705276</v>
      </c>
      <c r="C102" s="12" t="s">
        <v>183</v>
      </c>
      <c r="D102" s="12" t="s">
        <v>190</v>
      </c>
      <c r="E102" s="13"/>
      <c r="F102" s="13">
        <v>63.5</v>
      </c>
      <c r="G102" s="13">
        <f t="shared" si="2"/>
        <v>63.5</v>
      </c>
      <c r="H102" s="9"/>
      <c r="I102" s="9">
        <f t="shared" si="4"/>
        <v>31.75</v>
      </c>
      <c r="J102" s="14"/>
      <c r="K102" s="15"/>
      <c r="L102" s="3"/>
    </row>
    <row r="103" spans="1:12" ht="17.25">
      <c r="A103" s="9">
        <v>101</v>
      </c>
      <c r="B103" s="12">
        <v>3705277</v>
      </c>
      <c r="C103" s="12" t="s">
        <v>183</v>
      </c>
      <c r="D103" s="12" t="s">
        <v>191</v>
      </c>
      <c r="E103" s="13"/>
      <c r="F103" s="13">
        <v>50.5</v>
      </c>
      <c r="G103" s="13">
        <f t="shared" si="2"/>
        <v>50.5</v>
      </c>
      <c r="H103" s="9"/>
      <c r="I103" s="9">
        <f t="shared" si="4"/>
        <v>25.25</v>
      </c>
      <c r="J103" s="14"/>
      <c r="K103" s="15"/>
      <c r="L103" s="3"/>
    </row>
    <row r="104" spans="1:12" ht="17.25">
      <c r="A104" s="9">
        <v>102</v>
      </c>
      <c r="B104" s="12">
        <v>3705278</v>
      </c>
      <c r="C104" s="12" t="s">
        <v>183</v>
      </c>
      <c r="D104" s="12" t="s">
        <v>192</v>
      </c>
      <c r="E104" s="13"/>
      <c r="F104" s="13">
        <v>52</v>
      </c>
      <c r="G104" s="13">
        <f t="shared" si="2"/>
        <v>52</v>
      </c>
      <c r="H104" s="9"/>
      <c r="I104" s="9">
        <f t="shared" si="4"/>
        <v>26</v>
      </c>
      <c r="J104" s="14"/>
      <c r="K104" s="15"/>
      <c r="L104" s="3"/>
    </row>
    <row r="105" spans="1:12" ht="17.25">
      <c r="A105" s="9">
        <v>103</v>
      </c>
      <c r="B105" s="12">
        <v>3705279</v>
      </c>
      <c r="C105" s="12" t="s">
        <v>183</v>
      </c>
      <c r="D105" s="12" t="s">
        <v>193</v>
      </c>
      <c r="E105" s="13"/>
      <c r="F105" s="13">
        <v>52</v>
      </c>
      <c r="G105" s="13">
        <f t="shared" si="2"/>
        <v>52</v>
      </c>
      <c r="H105" s="9"/>
      <c r="I105" s="9">
        <f t="shared" si="4"/>
        <v>26</v>
      </c>
      <c r="J105" s="14"/>
      <c r="K105" s="15"/>
      <c r="L105" s="3"/>
    </row>
    <row r="106" spans="1:12" ht="17.25">
      <c r="A106" s="9">
        <v>104</v>
      </c>
      <c r="B106" s="12">
        <v>3705280</v>
      </c>
      <c r="C106" s="12" t="s">
        <v>183</v>
      </c>
      <c r="D106" s="12" t="s">
        <v>194</v>
      </c>
      <c r="E106" s="13"/>
      <c r="F106" s="13">
        <v>57</v>
      </c>
      <c r="G106" s="13">
        <f t="shared" si="2"/>
        <v>57</v>
      </c>
      <c r="H106" s="9"/>
      <c r="I106" s="9">
        <f t="shared" si="4"/>
        <v>28.5</v>
      </c>
      <c r="J106" s="14"/>
      <c r="K106" s="15"/>
      <c r="L106" s="3"/>
    </row>
    <row r="107" spans="1:12" ht="17.25">
      <c r="A107" s="9">
        <v>105</v>
      </c>
      <c r="B107" s="12">
        <v>3705281</v>
      </c>
      <c r="C107" s="12" t="s">
        <v>183</v>
      </c>
      <c r="D107" s="12" t="s">
        <v>195</v>
      </c>
      <c r="E107" s="13"/>
      <c r="F107" s="13">
        <v>55</v>
      </c>
      <c r="G107" s="13">
        <f t="shared" si="2"/>
        <v>55</v>
      </c>
      <c r="H107" s="9"/>
      <c r="I107" s="9">
        <f t="shared" si="4"/>
        <v>27.5</v>
      </c>
      <c r="J107" s="14"/>
      <c r="K107" s="15"/>
      <c r="L107" s="3"/>
    </row>
    <row r="108" spans="1:12" ht="17.25">
      <c r="A108" s="9">
        <v>106</v>
      </c>
      <c r="B108" s="12">
        <v>3705282</v>
      </c>
      <c r="C108" s="12" t="s">
        <v>183</v>
      </c>
      <c r="D108" s="12" t="s">
        <v>196</v>
      </c>
      <c r="E108" s="13"/>
      <c r="F108" s="13">
        <v>69.5</v>
      </c>
      <c r="G108" s="13">
        <f t="shared" si="2"/>
        <v>69.5</v>
      </c>
      <c r="H108" s="9"/>
      <c r="I108" s="9">
        <f t="shared" si="4"/>
        <v>34.75</v>
      </c>
      <c r="J108" s="14"/>
      <c r="K108" s="15"/>
      <c r="L108" s="3"/>
    </row>
    <row r="109" spans="1:12" ht="17.25">
      <c r="A109" s="9">
        <v>107</v>
      </c>
      <c r="B109" s="12">
        <v>3705283</v>
      </c>
      <c r="C109" s="12" t="s">
        <v>183</v>
      </c>
      <c r="D109" s="12" t="s">
        <v>197</v>
      </c>
      <c r="E109" s="13"/>
      <c r="F109" s="13">
        <v>48</v>
      </c>
      <c r="G109" s="13">
        <f t="shared" si="2"/>
        <v>48</v>
      </c>
      <c r="H109" s="9"/>
      <c r="I109" s="9">
        <f t="shared" si="4"/>
        <v>24</v>
      </c>
      <c r="J109" s="14"/>
      <c r="K109" s="15"/>
      <c r="L109" s="3"/>
    </row>
    <row r="110" spans="1:12" ht="17.25">
      <c r="A110" s="9">
        <v>108</v>
      </c>
      <c r="B110" s="12">
        <v>3705284</v>
      </c>
      <c r="C110" s="12" t="s">
        <v>183</v>
      </c>
      <c r="D110" s="12" t="s">
        <v>198</v>
      </c>
      <c r="E110" s="13"/>
      <c r="F110" s="13">
        <v>69</v>
      </c>
      <c r="G110" s="13">
        <f t="shared" si="2"/>
        <v>69</v>
      </c>
      <c r="H110" s="9"/>
      <c r="I110" s="9">
        <f t="shared" si="4"/>
        <v>34.5</v>
      </c>
      <c r="J110" s="14"/>
      <c r="K110" s="15"/>
      <c r="L110" s="3"/>
    </row>
    <row r="111" spans="1:12" ht="17.25">
      <c r="A111" s="9">
        <v>109</v>
      </c>
      <c r="B111" s="12">
        <v>3705285</v>
      </c>
      <c r="C111" s="12" t="s">
        <v>183</v>
      </c>
      <c r="D111" s="12" t="s">
        <v>199</v>
      </c>
      <c r="E111" s="13"/>
      <c r="F111" s="13">
        <v>60.5</v>
      </c>
      <c r="G111" s="13">
        <f t="shared" si="2"/>
        <v>60.5</v>
      </c>
      <c r="H111" s="9"/>
      <c r="I111" s="9">
        <f t="shared" si="4"/>
        <v>30.25</v>
      </c>
      <c r="J111" s="14"/>
      <c r="K111" s="15"/>
      <c r="L111" s="3"/>
    </row>
    <row r="112" spans="1:12" ht="17.25">
      <c r="A112" s="9">
        <v>110</v>
      </c>
      <c r="B112" s="12">
        <v>3705286</v>
      </c>
      <c r="C112" s="12" t="s">
        <v>183</v>
      </c>
      <c r="D112" s="12" t="s">
        <v>200</v>
      </c>
      <c r="E112" s="13"/>
      <c r="F112" s="13">
        <v>54</v>
      </c>
      <c r="G112" s="13">
        <f t="shared" si="2"/>
        <v>54</v>
      </c>
      <c r="H112" s="9"/>
      <c r="I112" s="9">
        <f t="shared" si="4"/>
        <v>27</v>
      </c>
      <c r="J112" s="14"/>
      <c r="K112" s="15"/>
      <c r="L112" s="3"/>
    </row>
    <row r="113" spans="1:12" ht="17.25">
      <c r="A113" s="9">
        <v>111</v>
      </c>
      <c r="B113" s="12">
        <v>3705287</v>
      </c>
      <c r="C113" s="12" t="s">
        <v>183</v>
      </c>
      <c r="D113" s="12" t="s">
        <v>201</v>
      </c>
      <c r="E113" s="13"/>
      <c r="F113" s="13">
        <v>60.5</v>
      </c>
      <c r="G113" s="13">
        <f t="shared" si="2"/>
        <v>60.5</v>
      </c>
      <c r="H113" s="9"/>
      <c r="I113" s="9">
        <f t="shared" si="4"/>
        <v>30.25</v>
      </c>
      <c r="J113" s="14"/>
      <c r="K113" s="15"/>
      <c r="L113" s="3"/>
    </row>
    <row r="114" spans="1:12" ht="17.25">
      <c r="A114" s="9">
        <v>112</v>
      </c>
      <c r="B114" s="12">
        <v>3705288</v>
      </c>
      <c r="C114" s="12" t="s">
        <v>183</v>
      </c>
      <c r="D114" s="12" t="s">
        <v>202</v>
      </c>
      <c r="E114" s="13"/>
      <c r="F114" s="13">
        <v>32.5</v>
      </c>
      <c r="G114" s="13">
        <f t="shared" si="2"/>
        <v>32.5</v>
      </c>
      <c r="H114" s="9"/>
      <c r="I114" s="9">
        <f t="shared" si="4"/>
        <v>16.25</v>
      </c>
      <c r="J114" s="14"/>
      <c r="K114" s="15"/>
      <c r="L114" s="3"/>
    </row>
    <row r="115" spans="1:12" ht="17.25">
      <c r="A115" s="9">
        <v>113</v>
      </c>
      <c r="B115" s="12">
        <v>3705289</v>
      </c>
      <c r="C115" s="12" t="s">
        <v>183</v>
      </c>
      <c r="D115" s="12" t="s">
        <v>203</v>
      </c>
      <c r="E115" s="13"/>
      <c r="F115" s="13">
        <v>66.5</v>
      </c>
      <c r="G115" s="13">
        <f t="shared" si="2"/>
        <v>66.5</v>
      </c>
      <c r="H115" s="9"/>
      <c r="I115" s="9">
        <f t="shared" si="4"/>
        <v>33.25</v>
      </c>
      <c r="J115" s="14"/>
      <c r="K115" s="15"/>
      <c r="L115" s="3"/>
    </row>
    <row r="116" spans="1:12" ht="17.25">
      <c r="A116" s="9">
        <v>114</v>
      </c>
      <c r="B116" s="12">
        <v>3705290</v>
      </c>
      <c r="C116" s="12" t="s">
        <v>183</v>
      </c>
      <c r="D116" s="12" t="s">
        <v>204</v>
      </c>
      <c r="E116" s="13"/>
      <c r="F116" s="13">
        <v>67</v>
      </c>
      <c r="G116" s="13">
        <f t="shared" si="2"/>
        <v>67</v>
      </c>
      <c r="H116" s="9"/>
      <c r="I116" s="9">
        <f t="shared" si="4"/>
        <v>33.5</v>
      </c>
      <c r="J116" s="14"/>
      <c r="K116" s="15"/>
      <c r="L116" s="3"/>
    </row>
    <row r="117" spans="1:12" ht="17.25">
      <c r="A117" s="9">
        <v>115</v>
      </c>
      <c r="B117" s="12">
        <v>3705291</v>
      </c>
      <c r="C117" s="12" t="s">
        <v>183</v>
      </c>
      <c r="D117" s="12" t="s">
        <v>205</v>
      </c>
      <c r="E117" s="13"/>
      <c r="F117" s="13">
        <v>73</v>
      </c>
      <c r="G117" s="13">
        <f t="shared" si="2"/>
        <v>73</v>
      </c>
      <c r="H117" s="9"/>
      <c r="I117" s="9">
        <f t="shared" si="4"/>
        <v>36.5</v>
      </c>
      <c r="J117" s="14"/>
      <c r="K117" s="15"/>
      <c r="L117" s="3"/>
    </row>
    <row r="118" spans="1:12" ht="17.25">
      <c r="A118" s="9">
        <v>116</v>
      </c>
      <c r="B118" s="12">
        <v>3705292</v>
      </c>
      <c r="C118" s="12" t="s">
        <v>183</v>
      </c>
      <c r="D118" s="12" t="s">
        <v>206</v>
      </c>
      <c r="E118" s="13"/>
      <c r="F118" s="13">
        <v>57.5</v>
      </c>
      <c r="G118" s="13">
        <f t="shared" si="2"/>
        <v>57.5</v>
      </c>
      <c r="H118" s="9"/>
      <c r="I118" s="9">
        <f t="shared" si="4"/>
        <v>28.75</v>
      </c>
      <c r="J118" s="14"/>
      <c r="K118" s="15"/>
      <c r="L118" s="3"/>
    </row>
    <row r="119" spans="1:12" ht="17.25">
      <c r="A119" s="9">
        <v>117</v>
      </c>
      <c r="B119" s="12">
        <v>3705293</v>
      </c>
      <c r="C119" s="12" t="s">
        <v>183</v>
      </c>
      <c r="D119" s="12" t="s">
        <v>207</v>
      </c>
      <c r="E119" s="13"/>
      <c r="F119" s="13">
        <v>60</v>
      </c>
      <c r="G119" s="13">
        <f t="shared" si="2"/>
        <v>60</v>
      </c>
      <c r="H119" s="9"/>
      <c r="I119" s="9">
        <f t="shared" si="4"/>
        <v>30</v>
      </c>
      <c r="J119" s="14"/>
      <c r="K119" s="15"/>
      <c r="L119" s="3"/>
    </row>
    <row r="120" spans="1:12" ht="17.25">
      <c r="A120" s="9">
        <v>118</v>
      </c>
      <c r="B120" s="12">
        <v>3705294</v>
      </c>
      <c r="C120" s="12" t="s">
        <v>183</v>
      </c>
      <c r="D120" s="12" t="s">
        <v>208</v>
      </c>
      <c r="E120" s="13"/>
      <c r="F120" s="13">
        <v>27.5</v>
      </c>
      <c r="G120" s="13">
        <f t="shared" si="2"/>
        <v>27.5</v>
      </c>
      <c r="H120" s="9"/>
      <c r="I120" s="9">
        <f t="shared" si="4"/>
        <v>13.75</v>
      </c>
      <c r="J120" s="14"/>
      <c r="K120" s="15"/>
      <c r="L120" s="3"/>
    </row>
    <row r="121" spans="1:12" ht="17.25">
      <c r="A121" s="9">
        <v>119</v>
      </c>
      <c r="B121" s="12">
        <v>3705295</v>
      </c>
      <c r="C121" s="12" t="s">
        <v>183</v>
      </c>
      <c r="D121" s="12" t="s">
        <v>209</v>
      </c>
      <c r="E121" s="13"/>
      <c r="F121" s="13">
        <v>45.5</v>
      </c>
      <c r="G121" s="13">
        <f t="shared" si="2"/>
        <v>45.5</v>
      </c>
      <c r="H121" s="9"/>
      <c r="I121" s="9">
        <f t="shared" si="4"/>
        <v>22.75</v>
      </c>
      <c r="J121" s="14"/>
      <c r="K121" s="15"/>
      <c r="L121" s="3"/>
    </row>
    <row r="122" spans="1:12" ht="17.25">
      <c r="A122" s="9">
        <v>120</v>
      </c>
      <c r="B122" s="12">
        <v>3705296</v>
      </c>
      <c r="C122" s="12" t="s">
        <v>183</v>
      </c>
      <c r="D122" s="12" t="s">
        <v>210</v>
      </c>
      <c r="E122" s="13"/>
      <c r="F122" s="13">
        <v>48</v>
      </c>
      <c r="G122" s="13">
        <f t="shared" si="2"/>
        <v>48</v>
      </c>
      <c r="H122" s="9"/>
      <c r="I122" s="9">
        <f t="shared" si="4"/>
        <v>24</v>
      </c>
      <c r="J122" s="14"/>
      <c r="K122" s="15"/>
      <c r="L122" s="3"/>
    </row>
    <row r="123" spans="1:12" ht="17.25">
      <c r="A123" s="9">
        <v>121</v>
      </c>
      <c r="B123" s="12">
        <v>3705297</v>
      </c>
      <c r="C123" s="12" t="s">
        <v>183</v>
      </c>
      <c r="D123" s="12" t="s">
        <v>211</v>
      </c>
      <c r="E123" s="13"/>
      <c r="F123" s="13">
        <v>64.5</v>
      </c>
      <c r="G123" s="13">
        <f t="shared" si="2"/>
        <v>64.5</v>
      </c>
      <c r="H123" s="9"/>
      <c r="I123" s="9">
        <f t="shared" si="4"/>
        <v>32.25</v>
      </c>
      <c r="J123" s="14"/>
      <c r="K123" s="15"/>
      <c r="L123" s="3"/>
    </row>
    <row r="124" spans="1:12" ht="17.25">
      <c r="A124" s="9">
        <v>122</v>
      </c>
      <c r="B124" s="12">
        <v>3705298</v>
      </c>
      <c r="C124" s="12" t="s">
        <v>183</v>
      </c>
      <c r="D124" s="12" t="s">
        <v>212</v>
      </c>
      <c r="E124" s="13"/>
      <c r="F124" s="13">
        <v>66.5</v>
      </c>
      <c r="G124" s="13">
        <f t="shared" si="2"/>
        <v>66.5</v>
      </c>
      <c r="H124" s="9"/>
      <c r="I124" s="9">
        <f t="shared" si="4"/>
        <v>33.25</v>
      </c>
      <c r="J124" s="14"/>
      <c r="K124" s="15"/>
      <c r="L124" s="3"/>
    </row>
    <row r="125" spans="1:12" ht="17.25">
      <c r="A125" s="9">
        <v>123</v>
      </c>
      <c r="B125" s="12">
        <v>3705299</v>
      </c>
      <c r="C125" s="12" t="s">
        <v>183</v>
      </c>
      <c r="D125" s="12" t="s">
        <v>213</v>
      </c>
      <c r="E125" s="13"/>
      <c r="F125" s="13">
        <v>27.5</v>
      </c>
      <c r="G125" s="13">
        <f t="shared" si="2"/>
        <v>27.5</v>
      </c>
      <c r="H125" s="9"/>
      <c r="I125" s="9">
        <f t="shared" si="4"/>
        <v>13.75</v>
      </c>
      <c r="J125" s="14"/>
      <c r="K125" s="15"/>
      <c r="L125" s="3"/>
    </row>
    <row r="126" spans="1:12" ht="17.25">
      <c r="A126" s="9">
        <v>124</v>
      </c>
      <c r="B126" s="12">
        <v>3705300</v>
      </c>
      <c r="C126" s="12" t="s">
        <v>183</v>
      </c>
      <c r="D126" s="12" t="s">
        <v>214</v>
      </c>
      <c r="E126" s="13"/>
      <c r="F126" s="13">
        <v>53</v>
      </c>
      <c r="G126" s="13">
        <f t="shared" si="2"/>
        <v>53</v>
      </c>
      <c r="H126" s="9"/>
      <c r="I126" s="9">
        <f t="shared" si="4"/>
        <v>26.5</v>
      </c>
      <c r="J126" s="14"/>
      <c r="K126" s="15"/>
      <c r="L126" s="3"/>
    </row>
    <row r="127" spans="1:12" ht="17.25">
      <c r="A127" s="9">
        <v>125</v>
      </c>
      <c r="B127" s="12">
        <v>3705301</v>
      </c>
      <c r="C127" s="12" t="s">
        <v>183</v>
      </c>
      <c r="D127" s="12" t="s">
        <v>215</v>
      </c>
      <c r="E127" s="13"/>
      <c r="F127" s="13">
        <v>43</v>
      </c>
      <c r="G127" s="13">
        <f t="shared" si="2"/>
        <v>43</v>
      </c>
      <c r="H127" s="9"/>
      <c r="I127" s="9">
        <f t="shared" si="4"/>
        <v>21.5</v>
      </c>
      <c r="J127" s="14"/>
      <c r="K127" s="15"/>
      <c r="L127" s="3"/>
    </row>
    <row r="128" spans="1:12" ht="17.25">
      <c r="A128" s="9">
        <v>126</v>
      </c>
      <c r="B128" s="12">
        <v>3705302</v>
      </c>
      <c r="C128" s="12" t="s">
        <v>183</v>
      </c>
      <c r="D128" s="12" t="s">
        <v>216</v>
      </c>
      <c r="E128" s="13"/>
      <c r="F128" s="13">
        <v>73</v>
      </c>
      <c r="G128" s="13">
        <f t="shared" si="2"/>
        <v>73</v>
      </c>
      <c r="H128" s="9"/>
      <c r="I128" s="9">
        <f t="shared" si="4"/>
        <v>36.5</v>
      </c>
      <c r="J128" s="14"/>
      <c r="K128" s="15"/>
      <c r="L128" s="3"/>
    </row>
    <row r="129" spans="1:12" ht="17.25">
      <c r="A129" s="9">
        <v>127</v>
      </c>
      <c r="B129" s="12">
        <v>3705303</v>
      </c>
      <c r="C129" s="12" t="s">
        <v>183</v>
      </c>
      <c r="D129" s="12" t="s">
        <v>217</v>
      </c>
      <c r="E129" s="13"/>
      <c r="F129" s="13">
        <v>59</v>
      </c>
      <c r="G129" s="13">
        <f t="shared" si="2"/>
        <v>59</v>
      </c>
      <c r="H129" s="9"/>
      <c r="I129" s="9">
        <f t="shared" si="4"/>
        <v>29.5</v>
      </c>
      <c r="J129" s="14"/>
      <c r="K129" s="15"/>
      <c r="L129" s="3"/>
    </row>
    <row r="130" spans="1:12" ht="17.25">
      <c r="A130" s="9">
        <v>128</v>
      </c>
      <c r="B130" s="12">
        <v>3705304</v>
      </c>
      <c r="C130" s="12" t="s">
        <v>183</v>
      </c>
      <c r="D130" s="12" t="s">
        <v>218</v>
      </c>
      <c r="E130" s="13"/>
      <c r="F130" s="13">
        <v>63</v>
      </c>
      <c r="G130" s="13">
        <f t="shared" si="2"/>
        <v>63</v>
      </c>
      <c r="H130" s="9"/>
      <c r="I130" s="9">
        <f t="shared" si="4"/>
        <v>31.5</v>
      </c>
      <c r="J130" s="14"/>
      <c r="K130" s="15"/>
      <c r="L130" s="3"/>
    </row>
    <row r="131" spans="1:12" ht="17.25">
      <c r="A131" s="9">
        <v>129</v>
      </c>
      <c r="B131" s="12">
        <v>3705305</v>
      </c>
      <c r="C131" s="12" t="s">
        <v>183</v>
      </c>
      <c r="D131" s="12" t="s">
        <v>219</v>
      </c>
      <c r="E131" s="13"/>
      <c r="F131" s="13">
        <v>54.5</v>
      </c>
      <c r="G131" s="13">
        <f aca="true" t="shared" si="5" ref="G131:G187">E131+F131</f>
        <v>54.5</v>
      </c>
      <c r="H131" s="9"/>
      <c r="I131" s="9">
        <f t="shared" si="4"/>
        <v>27.25</v>
      </c>
      <c r="J131" s="14"/>
      <c r="K131" s="15"/>
      <c r="L131" s="3"/>
    </row>
    <row r="132" spans="1:12" ht="17.25">
      <c r="A132" s="9">
        <v>130</v>
      </c>
      <c r="B132" s="12">
        <v>3705306</v>
      </c>
      <c r="C132" s="12" t="s">
        <v>183</v>
      </c>
      <c r="D132" s="12" t="s">
        <v>220</v>
      </c>
      <c r="E132" s="13"/>
      <c r="F132" s="13">
        <v>68.5</v>
      </c>
      <c r="G132" s="13">
        <f t="shared" si="5"/>
        <v>68.5</v>
      </c>
      <c r="H132" s="9"/>
      <c r="I132" s="9">
        <f t="shared" si="4"/>
        <v>34.25</v>
      </c>
      <c r="J132" s="14"/>
      <c r="K132" s="15"/>
      <c r="L132" s="3"/>
    </row>
    <row r="133" spans="1:12" ht="17.25">
      <c r="A133" s="9">
        <v>131</v>
      </c>
      <c r="B133" s="12">
        <v>3705307</v>
      </c>
      <c r="C133" s="12" t="s">
        <v>183</v>
      </c>
      <c r="D133" s="12" t="s">
        <v>221</v>
      </c>
      <c r="E133" s="13"/>
      <c r="F133" s="13">
        <v>71</v>
      </c>
      <c r="G133" s="13">
        <f t="shared" si="5"/>
        <v>71</v>
      </c>
      <c r="H133" s="9"/>
      <c r="I133" s="9">
        <f t="shared" si="4"/>
        <v>35.5</v>
      </c>
      <c r="J133" s="14"/>
      <c r="K133" s="15"/>
      <c r="L133" s="3"/>
    </row>
    <row r="134" spans="1:12" ht="17.25">
      <c r="A134" s="9">
        <v>132</v>
      </c>
      <c r="B134" s="12">
        <v>3705308</v>
      </c>
      <c r="C134" s="12" t="s">
        <v>183</v>
      </c>
      <c r="D134" s="12" t="s">
        <v>222</v>
      </c>
      <c r="E134" s="13"/>
      <c r="F134" s="13">
        <v>52.5</v>
      </c>
      <c r="G134" s="13">
        <f t="shared" si="5"/>
        <v>52.5</v>
      </c>
      <c r="H134" s="9"/>
      <c r="I134" s="9">
        <f t="shared" si="4"/>
        <v>26.25</v>
      </c>
      <c r="J134" s="14"/>
      <c r="K134" s="15"/>
      <c r="L134" s="3"/>
    </row>
    <row r="135" spans="1:12" ht="17.25">
      <c r="A135" s="9">
        <v>133</v>
      </c>
      <c r="B135" s="12">
        <v>3705309</v>
      </c>
      <c r="C135" s="12" t="s">
        <v>183</v>
      </c>
      <c r="D135" s="12" t="s">
        <v>223</v>
      </c>
      <c r="E135" s="13"/>
      <c r="F135" s="13">
        <v>66</v>
      </c>
      <c r="G135" s="13">
        <f t="shared" si="5"/>
        <v>66</v>
      </c>
      <c r="H135" s="9"/>
      <c r="I135" s="9">
        <f t="shared" si="4"/>
        <v>33</v>
      </c>
      <c r="J135" s="14"/>
      <c r="K135" s="15"/>
      <c r="L135" s="3"/>
    </row>
    <row r="136" spans="1:12" ht="17.25">
      <c r="A136" s="9">
        <v>134</v>
      </c>
      <c r="B136" s="12">
        <v>3705310</v>
      </c>
      <c r="C136" s="12" t="s">
        <v>183</v>
      </c>
      <c r="D136" s="12" t="s">
        <v>224</v>
      </c>
      <c r="E136" s="13"/>
      <c r="F136" s="13">
        <v>68</v>
      </c>
      <c r="G136" s="13">
        <f t="shared" si="5"/>
        <v>68</v>
      </c>
      <c r="H136" s="9"/>
      <c r="I136" s="9">
        <f t="shared" si="4"/>
        <v>34</v>
      </c>
      <c r="J136" s="14"/>
      <c r="K136" s="15"/>
      <c r="L136" s="3"/>
    </row>
    <row r="137" spans="1:12" ht="17.25">
      <c r="A137" s="9">
        <v>135</v>
      </c>
      <c r="B137" s="12">
        <v>3705311</v>
      </c>
      <c r="C137" s="12" t="s">
        <v>183</v>
      </c>
      <c r="D137" s="12" t="s">
        <v>225</v>
      </c>
      <c r="E137" s="13"/>
      <c r="F137" s="13">
        <v>47</v>
      </c>
      <c r="G137" s="13">
        <f t="shared" si="5"/>
        <v>47</v>
      </c>
      <c r="H137" s="9"/>
      <c r="I137" s="9">
        <f t="shared" si="4"/>
        <v>23.5</v>
      </c>
      <c r="J137" s="14"/>
      <c r="K137" s="15"/>
      <c r="L137" s="3"/>
    </row>
    <row r="138" spans="1:12" ht="17.25">
      <c r="A138" s="9">
        <v>136</v>
      </c>
      <c r="B138" s="12">
        <v>3705312</v>
      </c>
      <c r="C138" s="12" t="s">
        <v>183</v>
      </c>
      <c r="D138" s="12" t="s">
        <v>226</v>
      </c>
      <c r="E138" s="13"/>
      <c r="F138" s="13">
        <v>58.5</v>
      </c>
      <c r="G138" s="13">
        <f t="shared" si="5"/>
        <v>58.5</v>
      </c>
      <c r="H138" s="9"/>
      <c r="I138" s="9">
        <f t="shared" si="4"/>
        <v>29.25</v>
      </c>
      <c r="J138" s="14"/>
      <c r="K138" s="15"/>
      <c r="L138" s="3"/>
    </row>
    <row r="139" spans="1:12" ht="17.25">
      <c r="A139" s="9">
        <v>137</v>
      </c>
      <c r="B139" s="12">
        <v>3705313</v>
      </c>
      <c r="C139" s="12" t="s">
        <v>183</v>
      </c>
      <c r="D139" s="12" t="s">
        <v>227</v>
      </c>
      <c r="E139" s="13"/>
      <c r="F139" s="13">
        <v>67</v>
      </c>
      <c r="G139" s="13">
        <f t="shared" si="5"/>
        <v>67</v>
      </c>
      <c r="H139" s="9"/>
      <c r="I139" s="9">
        <f t="shared" si="4"/>
        <v>33.5</v>
      </c>
      <c r="J139" s="14"/>
      <c r="K139" s="15"/>
      <c r="L139" s="3"/>
    </row>
    <row r="140" spans="1:12" ht="17.25">
      <c r="A140" s="9">
        <v>138</v>
      </c>
      <c r="B140" s="12">
        <v>3705314</v>
      </c>
      <c r="C140" s="12" t="s">
        <v>183</v>
      </c>
      <c r="D140" s="12" t="s">
        <v>228</v>
      </c>
      <c r="E140" s="13"/>
      <c r="F140" s="13">
        <v>41</v>
      </c>
      <c r="G140" s="13">
        <f t="shared" si="5"/>
        <v>41</v>
      </c>
      <c r="H140" s="9"/>
      <c r="I140" s="9">
        <f t="shared" si="4"/>
        <v>20.5</v>
      </c>
      <c r="J140" s="14"/>
      <c r="K140" s="15"/>
      <c r="L140" s="3"/>
    </row>
    <row r="141" spans="1:12" ht="17.25">
      <c r="A141" s="9">
        <v>139</v>
      </c>
      <c r="B141" s="12">
        <v>3705315</v>
      </c>
      <c r="C141" s="12" t="s">
        <v>183</v>
      </c>
      <c r="D141" s="12" t="s">
        <v>229</v>
      </c>
      <c r="E141" s="13"/>
      <c r="F141" s="13">
        <v>66</v>
      </c>
      <c r="G141" s="13">
        <f t="shared" si="5"/>
        <v>66</v>
      </c>
      <c r="H141" s="9"/>
      <c r="I141" s="9">
        <f t="shared" si="4"/>
        <v>33</v>
      </c>
      <c r="J141" s="14"/>
      <c r="K141" s="15"/>
      <c r="L141" s="3"/>
    </row>
    <row r="142" spans="1:12" ht="17.25">
      <c r="A142" s="9">
        <v>140</v>
      </c>
      <c r="B142" s="12">
        <v>3705316</v>
      </c>
      <c r="C142" s="12" t="s">
        <v>183</v>
      </c>
      <c r="D142" s="12" t="s">
        <v>230</v>
      </c>
      <c r="E142" s="13"/>
      <c r="F142" s="13">
        <v>41.5</v>
      </c>
      <c r="G142" s="13">
        <f t="shared" si="5"/>
        <v>41.5</v>
      </c>
      <c r="H142" s="9"/>
      <c r="I142" s="9">
        <f t="shared" si="4"/>
        <v>20.75</v>
      </c>
      <c r="J142" s="14"/>
      <c r="K142" s="15"/>
      <c r="L142" s="3"/>
    </row>
    <row r="143" spans="1:12" ht="17.25">
      <c r="A143" s="9">
        <v>141</v>
      </c>
      <c r="B143" s="12">
        <v>3705317</v>
      </c>
      <c r="C143" s="12" t="s">
        <v>183</v>
      </c>
      <c r="D143" s="12" t="s">
        <v>231</v>
      </c>
      <c r="E143" s="13"/>
      <c r="F143" s="13">
        <v>61</v>
      </c>
      <c r="G143" s="13">
        <f t="shared" si="5"/>
        <v>61</v>
      </c>
      <c r="H143" s="9"/>
      <c r="I143" s="9">
        <f t="shared" si="4"/>
        <v>30.5</v>
      </c>
      <c r="J143" s="14"/>
      <c r="K143" s="15"/>
      <c r="L143" s="3"/>
    </row>
    <row r="144" spans="1:12" ht="17.25">
      <c r="A144" s="9">
        <v>142</v>
      </c>
      <c r="B144" s="12">
        <v>3705318</v>
      </c>
      <c r="C144" s="12" t="s">
        <v>183</v>
      </c>
      <c r="D144" s="12" t="s">
        <v>232</v>
      </c>
      <c r="E144" s="13"/>
      <c r="F144" s="13">
        <v>66.5</v>
      </c>
      <c r="G144" s="13">
        <f t="shared" si="5"/>
        <v>66.5</v>
      </c>
      <c r="H144" s="9"/>
      <c r="I144" s="9">
        <f t="shared" si="4"/>
        <v>33.25</v>
      </c>
      <c r="J144" s="14"/>
      <c r="K144" s="15"/>
      <c r="L144" s="3"/>
    </row>
    <row r="145" spans="1:12" ht="17.25">
      <c r="A145" s="9">
        <v>143</v>
      </c>
      <c r="B145" s="12">
        <v>3705319</v>
      </c>
      <c r="C145" s="12" t="s">
        <v>183</v>
      </c>
      <c r="D145" s="12" t="s">
        <v>233</v>
      </c>
      <c r="E145" s="13"/>
      <c r="F145" s="13">
        <v>72</v>
      </c>
      <c r="G145" s="13">
        <f t="shared" si="5"/>
        <v>72</v>
      </c>
      <c r="H145" s="9"/>
      <c r="I145" s="9">
        <f t="shared" si="4"/>
        <v>36</v>
      </c>
      <c r="J145" s="14"/>
      <c r="K145" s="15"/>
      <c r="L145" s="3"/>
    </row>
    <row r="146" spans="1:12" ht="17.25">
      <c r="A146" s="9">
        <v>144</v>
      </c>
      <c r="B146" s="12">
        <v>3705320</v>
      </c>
      <c r="C146" s="12" t="s">
        <v>183</v>
      </c>
      <c r="D146" s="12" t="s">
        <v>234</v>
      </c>
      <c r="E146" s="13"/>
      <c r="F146" s="13">
        <v>52.5</v>
      </c>
      <c r="G146" s="13">
        <f t="shared" si="5"/>
        <v>52.5</v>
      </c>
      <c r="H146" s="9"/>
      <c r="I146" s="9">
        <f t="shared" si="4"/>
        <v>26.25</v>
      </c>
      <c r="J146" s="14"/>
      <c r="K146" s="15"/>
      <c r="L146" s="3"/>
    </row>
    <row r="147" spans="1:12" ht="17.25">
      <c r="A147" s="9">
        <v>145</v>
      </c>
      <c r="B147" s="12">
        <v>3705321</v>
      </c>
      <c r="C147" s="12" t="s">
        <v>183</v>
      </c>
      <c r="D147" s="12" t="s">
        <v>235</v>
      </c>
      <c r="E147" s="13"/>
      <c r="F147" s="13">
        <v>18.5</v>
      </c>
      <c r="G147" s="13">
        <f t="shared" si="5"/>
        <v>18.5</v>
      </c>
      <c r="H147" s="9"/>
      <c r="I147" s="9">
        <f t="shared" si="4"/>
        <v>9.25</v>
      </c>
      <c r="J147" s="14"/>
      <c r="K147" s="15"/>
      <c r="L147" s="3"/>
    </row>
    <row r="148" spans="1:12" ht="17.25">
      <c r="A148" s="9">
        <v>146</v>
      </c>
      <c r="B148" s="12">
        <v>3705322</v>
      </c>
      <c r="C148" s="12" t="s">
        <v>183</v>
      </c>
      <c r="D148" s="12" t="s">
        <v>236</v>
      </c>
      <c r="E148" s="13"/>
      <c r="F148" s="13">
        <v>64</v>
      </c>
      <c r="G148" s="13">
        <f t="shared" si="5"/>
        <v>64</v>
      </c>
      <c r="H148" s="9"/>
      <c r="I148" s="9">
        <f t="shared" si="4"/>
        <v>32</v>
      </c>
      <c r="J148" s="14"/>
      <c r="K148" s="15"/>
      <c r="L148" s="3"/>
    </row>
    <row r="149" spans="1:12" ht="17.25">
      <c r="A149" s="9">
        <v>147</v>
      </c>
      <c r="B149" s="12">
        <v>3705323</v>
      </c>
      <c r="C149" s="12" t="s">
        <v>183</v>
      </c>
      <c r="D149" s="12" t="s">
        <v>237</v>
      </c>
      <c r="E149" s="13"/>
      <c r="F149" s="13">
        <v>61</v>
      </c>
      <c r="G149" s="13">
        <f t="shared" si="5"/>
        <v>61</v>
      </c>
      <c r="H149" s="9"/>
      <c r="I149" s="9">
        <f t="shared" si="4"/>
        <v>30.5</v>
      </c>
      <c r="J149" s="14"/>
      <c r="K149" s="15"/>
      <c r="L149" s="3"/>
    </row>
    <row r="150" spans="1:12" ht="17.25">
      <c r="A150" s="9">
        <v>148</v>
      </c>
      <c r="B150" s="12">
        <v>3705324</v>
      </c>
      <c r="C150" s="12" t="s">
        <v>183</v>
      </c>
      <c r="D150" s="12" t="s">
        <v>238</v>
      </c>
      <c r="E150" s="13"/>
      <c r="F150" s="13">
        <v>52</v>
      </c>
      <c r="G150" s="13">
        <f t="shared" si="5"/>
        <v>52</v>
      </c>
      <c r="H150" s="9"/>
      <c r="I150" s="9">
        <f t="shared" si="4"/>
        <v>26</v>
      </c>
      <c r="J150" s="14"/>
      <c r="K150" s="15"/>
      <c r="L150" s="3"/>
    </row>
    <row r="151" spans="1:12" ht="17.25">
      <c r="A151" s="9">
        <v>149</v>
      </c>
      <c r="B151" s="12">
        <v>3705325</v>
      </c>
      <c r="C151" s="12" t="s">
        <v>183</v>
      </c>
      <c r="D151" s="12" t="s">
        <v>239</v>
      </c>
      <c r="E151" s="13"/>
      <c r="F151" s="13">
        <v>62</v>
      </c>
      <c r="G151" s="13">
        <f t="shared" si="5"/>
        <v>62</v>
      </c>
      <c r="H151" s="9"/>
      <c r="I151" s="9">
        <f t="shared" si="4"/>
        <v>31</v>
      </c>
      <c r="J151" s="14"/>
      <c r="K151" s="15"/>
      <c r="L151" s="3"/>
    </row>
    <row r="152" spans="1:12" ht="17.25">
      <c r="A152" s="9">
        <v>150</v>
      </c>
      <c r="B152" s="12">
        <v>3705326</v>
      </c>
      <c r="C152" s="12" t="s">
        <v>183</v>
      </c>
      <c r="D152" s="12" t="s">
        <v>240</v>
      </c>
      <c r="E152" s="13"/>
      <c r="F152" s="13">
        <v>51</v>
      </c>
      <c r="G152" s="13">
        <f t="shared" si="5"/>
        <v>51</v>
      </c>
      <c r="H152" s="9"/>
      <c r="I152" s="9">
        <f t="shared" si="4"/>
        <v>25.5</v>
      </c>
      <c r="J152" s="14"/>
      <c r="K152" s="15"/>
      <c r="L152" s="3"/>
    </row>
    <row r="153" spans="1:12" ht="17.25">
      <c r="A153" s="9">
        <v>151</v>
      </c>
      <c r="B153" s="12">
        <v>3705327</v>
      </c>
      <c r="C153" s="12" t="s">
        <v>183</v>
      </c>
      <c r="D153" s="12" t="s">
        <v>241</v>
      </c>
      <c r="E153" s="13"/>
      <c r="F153" s="13">
        <v>80</v>
      </c>
      <c r="G153" s="13">
        <f t="shared" si="5"/>
        <v>80</v>
      </c>
      <c r="H153" s="9"/>
      <c r="I153" s="9">
        <f t="shared" si="4"/>
        <v>40</v>
      </c>
      <c r="J153" s="14"/>
      <c r="K153" s="15"/>
      <c r="L153" s="3"/>
    </row>
    <row r="154" spans="1:12" ht="17.25">
      <c r="A154" s="9">
        <v>152</v>
      </c>
      <c r="B154" s="12">
        <v>3705328</v>
      </c>
      <c r="C154" s="12" t="s">
        <v>183</v>
      </c>
      <c r="D154" s="12" t="s">
        <v>242</v>
      </c>
      <c r="E154" s="13"/>
      <c r="F154" s="13">
        <v>63</v>
      </c>
      <c r="G154" s="13">
        <f t="shared" si="5"/>
        <v>63</v>
      </c>
      <c r="H154" s="9"/>
      <c r="I154" s="9">
        <f aca="true" t="shared" si="6" ref="I154:I187">G154*0.5+H154*0.5</f>
        <v>31.5</v>
      </c>
      <c r="J154" s="14"/>
      <c r="K154" s="15"/>
      <c r="L154" s="3"/>
    </row>
    <row r="155" spans="1:12" ht="17.25">
      <c r="A155" s="9">
        <v>153</v>
      </c>
      <c r="B155" s="12">
        <v>3705329</v>
      </c>
      <c r="C155" s="12" t="s">
        <v>183</v>
      </c>
      <c r="D155" s="12" t="s">
        <v>243</v>
      </c>
      <c r="E155" s="13"/>
      <c r="F155" s="13">
        <v>57.5</v>
      </c>
      <c r="G155" s="13">
        <f t="shared" si="5"/>
        <v>57.5</v>
      </c>
      <c r="H155" s="9"/>
      <c r="I155" s="9">
        <f t="shared" si="6"/>
        <v>28.75</v>
      </c>
      <c r="J155" s="14"/>
      <c r="K155" s="15"/>
      <c r="L155" s="3"/>
    </row>
    <row r="156" spans="1:12" ht="17.25">
      <c r="A156" s="9">
        <v>154</v>
      </c>
      <c r="B156" s="12">
        <v>3705330</v>
      </c>
      <c r="C156" s="12" t="s">
        <v>183</v>
      </c>
      <c r="D156" s="12" t="s">
        <v>244</v>
      </c>
      <c r="E156" s="13"/>
      <c r="F156" s="13">
        <v>44</v>
      </c>
      <c r="G156" s="13">
        <f t="shared" si="5"/>
        <v>44</v>
      </c>
      <c r="H156" s="9"/>
      <c r="I156" s="9">
        <f t="shared" si="6"/>
        <v>22</v>
      </c>
      <c r="J156" s="14"/>
      <c r="K156" s="15"/>
      <c r="L156" s="3"/>
    </row>
    <row r="157" spans="1:12" ht="17.25">
      <c r="A157" s="9">
        <v>155</v>
      </c>
      <c r="B157" s="12">
        <v>3705331</v>
      </c>
      <c r="C157" s="12" t="s">
        <v>183</v>
      </c>
      <c r="D157" s="12" t="s">
        <v>245</v>
      </c>
      <c r="E157" s="13"/>
      <c r="F157" s="13">
        <v>59.5</v>
      </c>
      <c r="G157" s="13">
        <f t="shared" si="5"/>
        <v>59.5</v>
      </c>
      <c r="H157" s="9"/>
      <c r="I157" s="9">
        <f t="shared" si="6"/>
        <v>29.75</v>
      </c>
      <c r="J157" s="14"/>
      <c r="K157" s="15"/>
      <c r="L157" s="3"/>
    </row>
    <row r="158" spans="1:12" ht="17.25">
      <c r="A158" s="9">
        <v>156</v>
      </c>
      <c r="B158" s="12">
        <v>3705332</v>
      </c>
      <c r="C158" s="12" t="s">
        <v>183</v>
      </c>
      <c r="D158" s="12" t="s">
        <v>246</v>
      </c>
      <c r="E158" s="13"/>
      <c r="F158" s="13">
        <v>75.5</v>
      </c>
      <c r="G158" s="13">
        <f t="shared" si="5"/>
        <v>75.5</v>
      </c>
      <c r="H158" s="9"/>
      <c r="I158" s="9">
        <f t="shared" si="6"/>
        <v>37.75</v>
      </c>
      <c r="J158" s="14"/>
      <c r="K158" s="15"/>
      <c r="L158" s="3"/>
    </row>
    <row r="159" spans="1:12" ht="17.25">
      <c r="A159" s="9">
        <v>157</v>
      </c>
      <c r="B159" s="12">
        <v>3705334</v>
      </c>
      <c r="C159" s="12" t="s">
        <v>183</v>
      </c>
      <c r="D159" s="12" t="s">
        <v>247</v>
      </c>
      <c r="E159" s="13"/>
      <c r="F159" s="13">
        <v>54</v>
      </c>
      <c r="G159" s="13">
        <f t="shared" si="5"/>
        <v>54</v>
      </c>
      <c r="H159" s="9"/>
      <c r="I159" s="9">
        <f t="shared" si="6"/>
        <v>27</v>
      </c>
      <c r="J159" s="14"/>
      <c r="K159" s="15"/>
      <c r="L159" s="3"/>
    </row>
    <row r="160" spans="1:12" ht="17.25">
      <c r="A160" s="9">
        <v>158</v>
      </c>
      <c r="B160" s="12">
        <v>3705335</v>
      </c>
      <c r="C160" s="12" t="s">
        <v>183</v>
      </c>
      <c r="D160" s="12" t="s">
        <v>248</v>
      </c>
      <c r="E160" s="13">
        <v>7</v>
      </c>
      <c r="F160" s="13">
        <v>58</v>
      </c>
      <c r="G160" s="13">
        <f t="shared" si="5"/>
        <v>65</v>
      </c>
      <c r="H160" s="9"/>
      <c r="I160" s="9">
        <f t="shared" si="6"/>
        <v>32.5</v>
      </c>
      <c r="J160" s="14"/>
      <c r="K160" s="15"/>
      <c r="L160" s="3"/>
    </row>
    <row r="161" spans="1:12" ht="17.25">
      <c r="A161" s="9">
        <v>159</v>
      </c>
      <c r="B161" s="12">
        <v>3705336</v>
      </c>
      <c r="C161" s="12" t="s">
        <v>183</v>
      </c>
      <c r="D161" s="12" t="s">
        <v>249</v>
      </c>
      <c r="E161" s="13"/>
      <c r="F161" s="13">
        <v>70</v>
      </c>
      <c r="G161" s="13">
        <f t="shared" si="5"/>
        <v>70</v>
      </c>
      <c r="H161" s="9"/>
      <c r="I161" s="9">
        <f t="shared" si="6"/>
        <v>35</v>
      </c>
      <c r="J161" s="14"/>
      <c r="K161" s="15"/>
      <c r="L161" s="3"/>
    </row>
    <row r="162" spans="1:12" ht="17.25">
      <c r="A162" s="9">
        <v>160</v>
      </c>
      <c r="B162" s="12">
        <v>3705337</v>
      </c>
      <c r="C162" s="12" t="s">
        <v>183</v>
      </c>
      <c r="D162" s="12" t="s">
        <v>250</v>
      </c>
      <c r="E162" s="13"/>
      <c r="F162" s="13">
        <v>58.5</v>
      </c>
      <c r="G162" s="13">
        <f t="shared" si="5"/>
        <v>58.5</v>
      </c>
      <c r="H162" s="9"/>
      <c r="I162" s="9">
        <f t="shared" si="6"/>
        <v>29.25</v>
      </c>
      <c r="J162" s="14"/>
      <c r="K162" s="15"/>
      <c r="L162" s="3"/>
    </row>
    <row r="163" spans="1:12" ht="17.25">
      <c r="A163" s="9">
        <v>161</v>
      </c>
      <c r="B163" s="12">
        <v>3705338</v>
      </c>
      <c r="C163" s="12" t="s">
        <v>183</v>
      </c>
      <c r="D163" s="12" t="s">
        <v>251</v>
      </c>
      <c r="E163" s="13"/>
      <c r="F163" s="13">
        <v>48.5</v>
      </c>
      <c r="G163" s="13">
        <f t="shared" si="5"/>
        <v>48.5</v>
      </c>
      <c r="H163" s="9"/>
      <c r="I163" s="9">
        <f t="shared" si="6"/>
        <v>24.25</v>
      </c>
      <c r="J163" s="14"/>
      <c r="K163" s="15"/>
      <c r="L163" s="3"/>
    </row>
    <row r="164" spans="1:12" ht="17.25">
      <c r="A164" s="9">
        <v>162</v>
      </c>
      <c r="B164" s="12">
        <v>3705339</v>
      </c>
      <c r="C164" s="12" t="s">
        <v>183</v>
      </c>
      <c r="D164" s="12" t="s">
        <v>252</v>
      </c>
      <c r="E164" s="13"/>
      <c r="F164" s="13">
        <v>67.5</v>
      </c>
      <c r="G164" s="13">
        <f t="shared" si="5"/>
        <v>67.5</v>
      </c>
      <c r="H164" s="9"/>
      <c r="I164" s="9">
        <f t="shared" si="6"/>
        <v>33.75</v>
      </c>
      <c r="J164" s="14"/>
      <c r="K164" s="15"/>
      <c r="L164" s="3"/>
    </row>
    <row r="165" spans="1:12" ht="17.25">
      <c r="A165" s="9">
        <v>163</v>
      </c>
      <c r="B165" s="12">
        <v>3705340</v>
      </c>
      <c r="C165" s="12" t="s">
        <v>183</v>
      </c>
      <c r="D165" s="12" t="s">
        <v>253</v>
      </c>
      <c r="E165" s="13"/>
      <c r="F165" s="13">
        <v>43</v>
      </c>
      <c r="G165" s="13">
        <f t="shared" si="5"/>
        <v>43</v>
      </c>
      <c r="H165" s="9"/>
      <c r="I165" s="9">
        <f t="shared" si="6"/>
        <v>21.5</v>
      </c>
      <c r="J165" s="14"/>
      <c r="K165" s="15"/>
      <c r="L165" s="3"/>
    </row>
    <row r="166" spans="1:12" ht="17.25">
      <c r="A166" s="9">
        <v>164</v>
      </c>
      <c r="B166" s="12">
        <v>3705341</v>
      </c>
      <c r="C166" s="12" t="s">
        <v>183</v>
      </c>
      <c r="D166" s="12" t="s">
        <v>254</v>
      </c>
      <c r="E166" s="13"/>
      <c r="F166" s="13">
        <v>63</v>
      </c>
      <c r="G166" s="13">
        <f t="shared" si="5"/>
        <v>63</v>
      </c>
      <c r="H166" s="9"/>
      <c r="I166" s="9">
        <f t="shared" si="6"/>
        <v>31.5</v>
      </c>
      <c r="J166" s="14"/>
      <c r="K166" s="15"/>
      <c r="L166" s="3"/>
    </row>
    <row r="167" spans="1:12" ht="17.25">
      <c r="A167" s="9">
        <v>165</v>
      </c>
      <c r="B167" s="12">
        <v>3705342</v>
      </c>
      <c r="C167" s="12" t="s">
        <v>183</v>
      </c>
      <c r="D167" s="12" t="s">
        <v>118</v>
      </c>
      <c r="E167" s="13"/>
      <c r="F167" s="13">
        <v>65</v>
      </c>
      <c r="G167" s="13">
        <f t="shared" si="5"/>
        <v>65</v>
      </c>
      <c r="H167" s="9"/>
      <c r="I167" s="9">
        <f t="shared" si="6"/>
        <v>32.5</v>
      </c>
      <c r="J167" s="14"/>
      <c r="K167" s="15"/>
      <c r="L167" s="3"/>
    </row>
    <row r="168" spans="1:12" ht="17.25">
      <c r="A168" s="9">
        <v>166</v>
      </c>
      <c r="B168" s="12">
        <v>3705343</v>
      </c>
      <c r="C168" s="12" t="s">
        <v>183</v>
      </c>
      <c r="D168" s="12" t="s">
        <v>49</v>
      </c>
      <c r="E168" s="13"/>
      <c r="F168" s="13">
        <v>61</v>
      </c>
      <c r="G168" s="13">
        <f t="shared" si="5"/>
        <v>61</v>
      </c>
      <c r="H168" s="9"/>
      <c r="I168" s="9">
        <f t="shared" si="6"/>
        <v>30.5</v>
      </c>
      <c r="J168" s="14"/>
      <c r="K168" s="15"/>
      <c r="L168" s="3"/>
    </row>
    <row r="169" spans="1:12" ht="17.25">
      <c r="A169" s="9">
        <v>167</v>
      </c>
      <c r="B169" s="12">
        <v>3705344</v>
      </c>
      <c r="C169" s="12" t="s">
        <v>183</v>
      </c>
      <c r="D169" s="12" t="s">
        <v>255</v>
      </c>
      <c r="E169" s="13"/>
      <c r="F169" s="13">
        <v>58</v>
      </c>
      <c r="G169" s="13">
        <f t="shared" si="5"/>
        <v>58</v>
      </c>
      <c r="H169" s="9"/>
      <c r="I169" s="9">
        <f t="shared" si="6"/>
        <v>29</v>
      </c>
      <c r="J169" s="14"/>
      <c r="K169" s="15"/>
      <c r="L169" s="3"/>
    </row>
    <row r="170" spans="1:12" ht="17.25">
      <c r="A170" s="9">
        <v>168</v>
      </c>
      <c r="B170" s="12">
        <v>3705345</v>
      </c>
      <c r="C170" s="12" t="s">
        <v>183</v>
      </c>
      <c r="D170" s="12" t="s">
        <v>256</v>
      </c>
      <c r="E170" s="13"/>
      <c r="F170" s="13">
        <v>73.5</v>
      </c>
      <c r="G170" s="13">
        <f t="shared" si="5"/>
        <v>73.5</v>
      </c>
      <c r="H170" s="9"/>
      <c r="I170" s="9">
        <f t="shared" si="6"/>
        <v>36.75</v>
      </c>
      <c r="J170" s="14"/>
      <c r="K170" s="15"/>
      <c r="L170" s="3"/>
    </row>
    <row r="171" spans="1:12" ht="17.25">
      <c r="A171" s="9">
        <v>169</v>
      </c>
      <c r="B171" s="12">
        <v>3705346</v>
      </c>
      <c r="C171" s="12" t="s">
        <v>183</v>
      </c>
      <c r="D171" s="12" t="s">
        <v>257</v>
      </c>
      <c r="E171" s="13"/>
      <c r="F171" s="13">
        <v>64.5</v>
      </c>
      <c r="G171" s="13">
        <f t="shared" si="5"/>
        <v>64.5</v>
      </c>
      <c r="H171" s="9"/>
      <c r="I171" s="9">
        <f t="shared" si="6"/>
        <v>32.25</v>
      </c>
      <c r="J171" s="14"/>
      <c r="K171" s="15"/>
      <c r="L171" s="3"/>
    </row>
    <row r="172" spans="1:12" ht="17.25">
      <c r="A172" s="9">
        <v>170</v>
      </c>
      <c r="B172" s="12">
        <v>3705347</v>
      </c>
      <c r="C172" s="12" t="s">
        <v>183</v>
      </c>
      <c r="D172" s="12" t="s">
        <v>258</v>
      </c>
      <c r="E172" s="13"/>
      <c r="F172" s="13">
        <v>59</v>
      </c>
      <c r="G172" s="13">
        <f t="shared" si="5"/>
        <v>59</v>
      </c>
      <c r="H172" s="9"/>
      <c r="I172" s="9">
        <f t="shared" si="6"/>
        <v>29.5</v>
      </c>
      <c r="J172" s="14"/>
      <c r="K172" s="15"/>
      <c r="L172" s="3"/>
    </row>
    <row r="173" spans="1:12" ht="17.25">
      <c r="A173" s="9">
        <v>171</v>
      </c>
      <c r="B173" s="12">
        <v>3705348</v>
      </c>
      <c r="C173" s="12" t="s">
        <v>183</v>
      </c>
      <c r="D173" s="12" t="s">
        <v>259</v>
      </c>
      <c r="E173" s="13"/>
      <c r="F173" s="13">
        <v>41.5</v>
      </c>
      <c r="G173" s="13">
        <f t="shared" si="5"/>
        <v>41.5</v>
      </c>
      <c r="H173" s="9"/>
      <c r="I173" s="9">
        <f t="shared" si="6"/>
        <v>20.75</v>
      </c>
      <c r="J173" s="14"/>
      <c r="K173" s="15"/>
      <c r="L173" s="3"/>
    </row>
    <row r="174" spans="1:12" ht="17.25">
      <c r="A174" s="9">
        <v>172</v>
      </c>
      <c r="B174" s="12">
        <v>3705349</v>
      </c>
      <c r="C174" s="12" t="s">
        <v>183</v>
      </c>
      <c r="D174" s="12" t="s">
        <v>260</v>
      </c>
      <c r="E174" s="13"/>
      <c r="F174" s="13">
        <v>63</v>
      </c>
      <c r="G174" s="13">
        <f t="shared" si="5"/>
        <v>63</v>
      </c>
      <c r="H174" s="9"/>
      <c r="I174" s="9">
        <f t="shared" si="6"/>
        <v>31.5</v>
      </c>
      <c r="J174" s="14"/>
      <c r="K174" s="15"/>
      <c r="L174" s="3"/>
    </row>
    <row r="175" spans="1:12" ht="17.25">
      <c r="A175" s="9">
        <v>173</v>
      </c>
      <c r="B175" s="12">
        <v>3705350</v>
      </c>
      <c r="C175" s="12" t="s">
        <v>183</v>
      </c>
      <c r="D175" s="12" t="s">
        <v>46</v>
      </c>
      <c r="E175" s="13"/>
      <c r="F175" s="13">
        <v>61</v>
      </c>
      <c r="G175" s="13">
        <f t="shared" si="5"/>
        <v>61</v>
      </c>
      <c r="H175" s="9"/>
      <c r="I175" s="9">
        <f t="shared" si="6"/>
        <v>30.5</v>
      </c>
      <c r="J175" s="14"/>
      <c r="K175" s="15"/>
      <c r="L175" s="3"/>
    </row>
    <row r="176" spans="1:12" ht="17.25">
      <c r="A176" s="9">
        <v>174</v>
      </c>
      <c r="B176" s="12">
        <v>3705351</v>
      </c>
      <c r="C176" s="12" t="s">
        <v>183</v>
      </c>
      <c r="D176" s="12" t="s">
        <v>261</v>
      </c>
      <c r="E176" s="13"/>
      <c r="F176" s="13">
        <v>65</v>
      </c>
      <c r="G176" s="13">
        <f t="shared" si="5"/>
        <v>65</v>
      </c>
      <c r="H176" s="9"/>
      <c r="I176" s="9">
        <f t="shared" si="6"/>
        <v>32.5</v>
      </c>
      <c r="J176" s="14"/>
      <c r="K176" s="15"/>
      <c r="L176" s="3"/>
    </row>
    <row r="177" spans="1:12" ht="17.25">
      <c r="A177" s="9">
        <v>175</v>
      </c>
      <c r="B177" s="12">
        <v>3705352</v>
      </c>
      <c r="C177" s="12" t="s">
        <v>183</v>
      </c>
      <c r="D177" s="12" t="s">
        <v>262</v>
      </c>
      <c r="E177" s="13"/>
      <c r="F177" s="13">
        <v>58.5</v>
      </c>
      <c r="G177" s="13">
        <f t="shared" si="5"/>
        <v>58.5</v>
      </c>
      <c r="H177" s="9"/>
      <c r="I177" s="9">
        <f t="shared" si="6"/>
        <v>29.25</v>
      </c>
      <c r="J177" s="14"/>
      <c r="K177" s="15"/>
      <c r="L177" s="3"/>
    </row>
    <row r="178" spans="1:12" ht="17.25">
      <c r="A178" s="9">
        <v>176</v>
      </c>
      <c r="B178" s="12">
        <v>3705353</v>
      </c>
      <c r="C178" s="12" t="s">
        <v>183</v>
      </c>
      <c r="D178" s="12" t="s">
        <v>263</v>
      </c>
      <c r="E178" s="13"/>
      <c r="F178" s="13">
        <v>57</v>
      </c>
      <c r="G178" s="13">
        <f t="shared" si="5"/>
        <v>57</v>
      </c>
      <c r="H178" s="9"/>
      <c r="I178" s="9">
        <f t="shared" si="6"/>
        <v>28.5</v>
      </c>
      <c r="J178" s="14"/>
      <c r="K178" s="15"/>
      <c r="L178" s="3"/>
    </row>
    <row r="179" spans="1:12" ht="17.25">
      <c r="A179" s="9">
        <v>177</v>
      </c>
      <c r="B179" s="12">
        <v>3705354</v>
      </c>
      <c r="C179" s="12" t="s">
        <v>183</v>
      </c>
      <c r="D179" s="12" t="s">
        <v>264</v>
      </c>
      <c r="E179" s="13"/>
      <c r="F179" s="13">
        <v>57</v>
      </c>
      <c r="G179" s="13">
        <f t="shared" si="5"/>
        <v>57</v>
      </c>
      <c r="H179" s="9"/>
      <c r="I179" s="9">
        <f t="shared" si="6"/>
        <v>28.5</v>
      </c>
      <c r="J179" s="14"/>
      <c r="K179" s="15"/>
      <c r="L179" s="3"/>
    </row>
    <row r="180" spans="1:12" ht="17.25">
      <c r="A180" s="9">
        <v>178</v>
      </c>
      <c r="B180" s="12">
        <v>3705355</v>
      </c>
      <c r="C180" s="12" t="s">
        <v>183</v>
      </c>
      <c r="D180" s="12" t="s">
        <v>265</v>
      </c>
      <c r="E180" s="13"/>
      <c r="F180" s="13">
        <v>58.5</v>
      </c>
      <c r="G180" s="13">
        <f t="shared" si="5"/>
        <v>58.5</v>
      </c>
      <c r="H180" s="9"/>
      <c r="I180" s="9">
        <f t="shared" si="6"/>
        <v>29.25</v>
      </c>
      <c r="J180" s="14"/>
      <c r="K180" s="15"/>
      <c r="L180" s="3"/>
    </row>
    <row r="181" spans="1:12" ht="17.25">
      <c r="A181" s="9">
        <v>179</v>
      </c>
      <c r="B181" s="12">
        <v>3705356</v>
      </c>
      <c r="C181" s="12" t="s">
        <v>183</v>
      </c>
      <c r="D181" s="12" t="s">
        <v>266</v>
      </c>
      <c r="E181" s="13"/>
      <c r="F181" s="13">
        <v>58</v>
      </c>
      <c r="G181" s="13">
        <f t="shared" si="5"/>
        <v>58</v>
      </c>
      <c r="H181" s="9"/>
      <c r="I181" s="9">
        <f t="shared" si="6"/>
        <v>29</v>
      </c>
      <c r="J181" s="14"/>
      <c r="K181" s="15"/>
      <c r="L181" s="3"/>
    </row>
    <row r="182" spans="1:12" ht="17.25">
      <c r="A182" s="9">
        <v>180</v>
      </c>
      <c r="B182" s="12">
        <v>3705357</v>
      </c>
      <c r="C182" s="12" t="s">
        <v>183</v>
      </c>
      <c r="D182" s="12" t="s">
        <v>267</v>
      </c>
      <c r="E182" s="13"/>
      <c r="F182" s="13">
        <v>50</v>
      </c>
      <c r="G182" s="13">
        <f t="shared" si="5"/>
        <v>50</v>
      </c>
      <c r="H182" s="9"/>
      <c r="I182" s="9">
        <f t="shared" si="6"/>
        <v>25</v>
      </c>
      <c r="J182" s="14"/>
      <c r="K182" s="15"/>
      <c r="L182" s="3"/>
    </row>
    <row r="183" spans="1:12" ht="17.25">
      <c r="A183" s="9">
        <v>181</v>
      </c>
      <c r="B183" s="12">
        <v>3705358</v>
      </c>
      <c r="C183" s="12" t="s">
        <v>183</v>
      </c>
      <c r="D183" s="12" t="s">
        <v>268</v>
      </c>
      <c r="E183" s="13"/>
      <c r="F183" s="13">
        <v>52</v>
      </c>
      <c r="G183" s="13">
        <f t="shared" si="5"/>
        <v>52</v>
      </c>
      <c r="H183" s="9"/>
      <c r="I183" s="9">
        <f t="shared" si="6"/>
        <v>26</v>
      </c>
      <c r="J183" s="14"/>
      <c r="K183" s="15"/>
      <c r="L183" s="3"/>
    </row>
    <row r="184" spans="1:12" ht="17.25">
      <c r="A184" s="9">
        <v>182</v>
      </c>
      <c r="B184" s="12">
        <v>3705359</v>
      </c>
      <c r="C184" s="12" t="s">
        <v>183</v>
      </c>
      <c r="D184" s="12" t="s">
        <v>269</v>
      </c>
      <c r="E184" s="13"/>
      <c r="F184" s="13">
        <v>65.5</v>
      </c>
      <c r="G184" s="13">
        <f t="shared" si="5"/>
        <v>65.5</v>
      </c>
      <c r="H184" s="9"/>
      <c r="I184" s="9">
        <f t="shared" si="6"/>
        <v>32.75</v>
      </c>
      <c r="J184" s="14"/>
      <c r="K184" s="15"/>
      <c r="L184" s="3"/>
    </row>
    <row r="185" spans="1:12" ht="17.25">
      <c r="A185" s="9">
        <v>183</v>
      </c>
      <c r="B185" s="12">
        <v>3705360</v>
      </c>
      <c r="C185" s="12" t="s">
        <v>183</v>
      </c>
      <c r="D185" s="12" t="s">
        <v>270</v>
      </c>
      <c r="E185" s="13">
        <v>7</v>
      </c>
      <c r="F185" s="13">
        <v>71.5</v>
      </c>
      <c r="G185" s="13">
        <f t="shared" si="5"/>
        <v>78.5</v>
      </c>
      <c r="H185" s="9"/>
      <c r="I185" s="9">
        <f t="shared" si="6"/>
        <v>39.25</v>
      </c>
      <c r="J185" s="14"/>
      <c r="K185" s="15"/>
      <c r="L185" s="3"/>
    </row>
    <row r="186" spans="1:12" ht="17.25">
      <c r="A186" s="9">
        <v>184</v>
      </c>
      <c r="B186" s="12">
        <v>3705361</v>
      </c>
      <c r="C186" s="12" t="s">
        <v>183</v>
      </c>
      <c r="D186" s="12" t="s">
        <v>271</v>
      </c>
      <c r="E186" s="13"/>
      <c r="F186" s="13">
        <v>64</v>
      </c>
      <c r="G186" s="13">
        <f t="shared" si="5"/>
        <v>64</v>
      </c>
      <c r="H186" s="9"/>
      <c r="I186" s="9">
        <f t="shared" si="6"/>
        <v>32</v>
      </c>
      <c r="J186" s="14"/>
      <c r="K186" s="15"/>
      <c r="L186" s="3"/>
    </row>
    <row r="187" spans="1:12" ht="17.25">
      <c r="A187" s="9">
        <v>185</v>
      </c>
      <c r="B187" s="12">
        <v>3705362</v>
      </c>
      <c r="C187" s="12" t="s">
        <v>183</v>
      </c>
      <c r="D187" s="12" t="s">
        <v>272</v>
      </c>
      <c r="E187" s="13"/>
      <c r="F187" s="13">
        <v>58.5</v>
      </c>
      <c r="G187" s="13">
        <f t="shared" si="5"/>
        <v>58.5</v>
      </c>
      <c r="H187" s="9"/>
      <c r="I187" s="9">
        <f t="shared" si="6"/>
        <v>29.25</v>
      </c>
      <c r="J187" s="14"/>
      <c r="K187" s="15"/>
      <c r="L187" s="3"/>
    </row>
    <row r="188" spans="1:11" s="2" customFormat="1" ht="14.25">
      <c r="A188" s="18" t="s">
        <v>90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20"/>
    </row>
  </sheetData>
  <sheetProtection/>
  <mergeCells count="2">
    <mergeCell ref="A1:K1"/>
    <mergeCell ref="A188:K1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露从今夜白</cp:lastModifiedBy>
  <cp:lastPrinted>2023-05-20T06:13:20Z</cp:lastPrinted>
  <dcterms:created xsi:type="dcterms:W3CDTF">1996-12-17T01:32:42Z</dcterms:created>
  <dcterms:modified xsi:type="dcterms:W3CDTF">2023-05-22T01:10:55Z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8934A7B9B16D47799739D701721B816A_13</vt:lpwstr>
  </property>
</Properties>
</file>